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" windowWidth="8592" windowHeight="7992" activeTab="1"/>
  </bookViews>
  <sheets>
    <sheet name="командный" sheetId="1" r:id="rId1"/>
    <sheet name="личное" sheetId="2" r:id="rId2"/>
  </sheets>
  <calcPr calcId="152511"/>
</workbook>
</file>

<file path=xl/calcChain.xml><?xml version="1.0" encoding="utf-8"?>
<calcChain xmlns="http://schemas.openxmlformats.org/spreadsheetml/2006/main">
  <c r="AF21" i="1" l="1"/>
  <c r="AF20" i="1"/>
  <c r="AF19" i="1"/>
  <c r="AC21" i="1"/>
  <c r="AB21" i="1"/>
  <c r="AA21" i="1"/>
  <c r="AC20" i="1"/>
  <c r="AB20" i="1"/>
  <c r="AA20" i="1"/>
  <c r="AC19" i="1"/>
  <c r="AB19" i="1"/>
  <c r="AA19" i="1"/>
  <c r="V119" i="2"/>
  <c r="V48" i="2"/>
  <c r="V47" i="2"/>
  <c r="V46" i="2"/>
  <c r="V45" i="2"/>
  <c r="V44" i="2"/>
  <c r="V43" i="2"/>
  <c r="V49" i="2"/>
  <c r="V127" i="2"/>
  <c r="V125" i="2"/>
  <c r="V129" i="2"/>
  <c r="V121" i="2"/>
  <c r="V131" i="2"/>
  <c r="V122" i="2"/>
  <c r="V130" i="2"/>
  <c r="V120" i="2"/>
  <c r="V126" i="2"/>
  <c r="V128" i="2"/>
  <c r="V123" i="2"/>
  <c r="V102" i="2"/>
  <c r="V97" i="2"/>
  <c r="V100" i="2"/>
  <c r="V93" i="2"/>
  <c r="V98" i="2"/>
  <c r="V101" i="2"/>
  <c r="V99" i="2"/>
  <c r="V96" i="2"/>
  <c r="V95" i="2"/>
  <c r="V94" i="2"/>
  <c r="V72" i="2"/>
  <c r="V69" i="2"/>
  <c r="V71" i="2"/>
  <c r="V68" i="2"/>
  <c r="V70" i="2"/>
  <c r="V67" i="2"/>
  <c r="V33" i="2"/>
  <c r="V31" i="2"/>
  <c r="V30" i="2"/>
  <c r="V32" i="2"/>
  <c r="V29" i="2"/>
  <c r="V28" i="2"/>
  <c r="V18" i="2"/>
  <c r="V19" i="2"/>
  <c r="V20" i="2"/>
  <c r="V16" i="2"/>
  <c r="AF10" i="1"/>
  <c r="AF9" i="1"/>
  <c r="AF11" i="1"/>
  <c r="AF13" i="1"/>
  <c r="AF12" i="1"/>
  <c r="AF15" i="1"/>
  <c r="AF14" i="1"/>
  <c r="AF16" i="1"/>
  <c r="AF17" i="1"/>
  <c r="AF18" i="1"/>
  <c r="AF22" i="1"/>
  <c r="AF7" i="1"/>
  <c r="V9" i="2"/>
  <c r="V11" i="2"/>
  <c r="V14" i="2"/>
  <c r="V12" i="2"/>
  <c r="V13" i="2"/>
  <c r="V17" i="2"/>
  <c r="V15" i="2"/>
  <c r="V10" i="2"/>
  <c r="V25" i="2"/>
  <c r="V22" i="2"/>
  <c r="V26" i="2"/>
  <c r="V24" i="2"/>
  <c r="V23" i="2"/>
  <c r="V27" i="2"/>
  <c r="V38" i="2"/>
  <c r="V35" i="2"/>
  <c r="V40" i="2"/>
  <c r="V41" i="2"/>
  <c r="V42" i="2"/>
  <c r="V37" i="2"/>
  <c r="V39" i="2"/>
  <c r="V36" i="2"/>
  <c r="V61" i="2"/>
  <c r="V56" i="2"/>
  <c r="V57" i="2"/>
  <c r="V54" i="2"/>
  <c r="V59" i="2"/>
  <c r="V52" i="2"/>
  <c r="V55" i="2"/>
  <c r="V62" i="2"/>
  <c r="V58" i="2"/>
  <c r="V51" i="2"/>
  <c r="V63" i="2"/>
  <c r="V53" i="2"/>
  <c r="V66" i="2"/>
  <c r="V60" i="2"/>
  <c r="V65" i="2"/>
  <c r="V64" i="2"/>
  <c r="V88" i="2"/>
  <c r="V87" i="2"/>
  <c r="V80" i="2"/>
  <c r="V74" i="2"/>
  <c r="V82" i="2"/>
  <c r="V75" i="2"/>
  <c r="V76" i="2"/>
  <c r="V78" i="2"/>
  <c r="V79" i="2"/>
  <c r="V81" i="2"/>
  <c r="V77" i="2"/>
  <c r="V85" i="2"/>
  <c r="V86" i="2"/>
  <c r="V92" i="2"/>
  <c r="V84" i="2"/>
  <c r="V90" i="2"/>
  <c r="V89" i="2"/>
  <c r="V91" i="2"/>
  <c r="V83" i="2"/>
  <c r="V105" i="2"/>
  <c r="V106" i="2"/>
  <c r="V104" i="2"/>
  <c r="V108" i="2"/>
  <c r="V116" i="2"/>
  <c r="V110" i="2"/>
  <c r="V112" i="2"/>
  <c r="V107" i="2"/>
  <c r="V124" i="2"/>
  <c r="V115" i="2"/>
  <c r="V109" i="2"/>
  <c r="V113" i="2"/>
  <c r="V111" i="2"/>
  <c r="V117" i="2"/>
  <c r="V118" i="2"/>
  <c r="V114" i="2"/>
  <c r="V8" i="2"/>
  <c r="AC17" i="1"/>
  <c r="AC10" i="1"/>
  <c r="AC16" i="1"/>
  <c r="AC13" i="1"/>
  <c r="AC15" i="1"/>
  <c r="AC9" i="1"/>
  <c r="AC18" i="1"/>
  <c r="AC14" i="1"/>
  <c r="AC22" i="1"/>
  <c r="AC7" i="1"/>
  <c r="AC11" i="1"/>
  <c r="AC12" i="1"/>
  <c r="AC8" i="1"/>
  <c r="AB10" i="1"/>
  <c r="AB16" i="1"/>
  <c r="AB13" i="1"/>
  <c r="AB15" i="1"/>
  <c r="AB9" i="1"/>
  <c r="AB18" i="1"/>
  <c r="AB14" i="1"/>
  <c r="AB22" i="1"/>
  <c r="AB7" i="1"/>
  <c r="AB11" i="1"/>
  <c r="AB12" i="1"/>
  <c r="AB17" i="1"/>
  <c r="AB8" i="1"/>
  <c r="AA17" i="1"/>
  <c r="AA10" i="1"/>
  <c r="AA16" i="1"/>
  <c r="AA13" i="1"/>
  <c r="AA15" i="1"/>
  <c r="AA9" i="1"/>
  <c r="AA18" i="1"/>
  <c r="AA14" i="1"/>
  <c r="AA22" i="1"/>
  <c r="AA7" i="1"/>
  <c r="AA11" i="1"/>
  <c r="AA12" i="1"/>
  <c r="AA8" i="1"/>
</calcChain>
</file>

<file path=xl/sharedStrings.xml><?xml version="1.0" encoding="utf-8"?>
<sst xmlns="http://schemas.openxmlformats.org/spreadsheetml/2006/main" count="568" uniqueCount="312">
  <si>
    <t>№ п/п</t>
  </si>
  <si>
    <t>Команда</t>
  </si>
  <si>
    <t>зол.</t>
  </si>
  <si>
    <t>сер.</t>
  </si>
  <si>
    <t>бр.</t>
  </si>
  <si>
    <t>Итого</t>
  </si>
  <si>
    <t>Итого-вое место</t>
  </si>
  <si>
    <t>Место в твор-ческом конкур-се</t>
  </si>
  <si>
    <t>Сумма мест с коэфи-циен-том</t>
  </si>
  <si>
    <t>Место в спор-тивном разде-ле</t>
  </si>
  <si>
    <t xml:space="preserve">                  Главный судья: ________________________________</t>
  </si>
  <si>
    <t xml:space="preserve">                  Главный секретарь: ____________________________</t>
  </si>
  <si>
    <t>Поднимание туловища из положения лёжа на спине</t>
  </si>
  <si>
    <t>Подтягивание, сгибание разгибание рук в упоре лёжа</t>
  </si>
  <si>
    <t>Прыжок в длину с места</t>
  </si>
  <si>
    <t>Метание спортивного снаряда</t>
  </si>
  <si>
    <t>Стрельба из пневматической винтовки</t>
  </si>
  <si>
    <t>Белгородская область</t>
  </si>
  <si>
    <t>Воронежская область</t>
  </si>
  <si>
    <t>Кировская область</t>
  </si>
  <si>
    <t>Красноярякий край</t>
  </si>
  <si>
    <t>Курганская область</t>
  </si>
  <si>
    <t>Орловская область</t>
  </si>
  <si>
    <t>Пермский край</t>
  </si>
  <si>
    <t>Республика Карелия</t>
  </si>
  <si>
    <t>Республика Марий Эл</t>
  </si>
  <si>
    <t>Ростовская область</t>
  </si>
  <si>
    <t>Рязанская область</t>
  </si>
  <si>
    <t>Челябинская область</t>
  </si>
  <si>
    <t>25-28 сентября 2014 г.</t>
  </si>
  <si>
    <t>Ф.И.О.</t>
  </si>
  <si>
    <t>Можарова Екатерина</t>
  </si>
  <si>
    <t>Рязанской области</t>
  </si>
  <si>
    <t>33,72</t>
  </si>
  <si>
    <t>Комарова Алина</t>
  </si>
  <si>
    <t>29,08</t>
  </si>
  <si>
    <t>Филатова Юлиана</t>
  </si>
  <si>
    <t>27,35</t>
  </si>
  <si>
    <t>Дода Ирина</t>
  </si>
  <si>
    <t>27,33</t>
  </si>
  <si>
    <t>Ковалева Анастасия</t>
  </si>
  <si>
    <t>25,94</t>
  </si>
  <si>
    <t>Попова Елена</t>
  </si>
  <si>
    <t>24,27</t>
  </si>
  <si>
    <t>Новикова Инна</t>
  </si>
  <si>
    <t>24,00</t>
  </si>
  <si>
    <t>Щукина Жанна</t>
  </si>
  <si>
    <t>18,85</t>
  </si>
  <si>
    <t>Хотелович Анастасия</t>
  </si>
  <si>
    <t>Сочнева Анастасия</t>
  </si>
  <si>
    <t>34,13</t>
  </si>
  <si>
    <t>Яковлева Лидия</t>
  </si>
  <si>
    <t>Удмуртская Республика</t>
  </si>
  <si>
    <t>32,90</t>
  </si>
  <si>
    <t>Пятаева Юлия</t>
  </si>
  <si>
    <t>Красноярский край</t>
  </si>
  <si>
    <t>32,52</t>
  </si>
  <si>
    <t>Виноградова Диана</t>
  </si>
  <si>
    <t>27,01</t>
  </si>
  <si>
    <t>Борзулова Дарья</t>
  </si>
  <si>
    <t>22,31</t>
  </si>
  <si>
    <t>Чиркова Любовь</t>
  </si>
  <si>
    <t>21,95</t>
  </si>
  <si>
    <t>Угренинова Светлана</t>
  </si>
  <si>
    <t>19,10</t>
  </si>
  <si>
    <t>Романенко Ольга</t>
  </si>
  <si>
    <t>40,44</t>
  </si>
  <si>
    <t>Протасова Наталья</t>
  </si>
  <si>
    <t>35,37</t>
  </si>
  <si>
    <t>Кокшарова Анжела</t>
  </si>
  <si>
    <t>31,58</t>
  </si>
  <si>
    <t>Ржанникова Татьяна</t>
  </si>
  <si>
    <t>30,90</t>
  </si>
  <si>
    <t>Карелина Ольга</t>
  </si>
  <si>
    <t>30,00</t>
  </si>
  <si>
    <t>Костикова Кристина</t>
  </si>
  <si>
    <t>28,38</t>
  </si>
  <si>
    <t>Зотова Наталья</t>
  </si>
  <si>
    <t>27,70</t>
  </si>
  <si>
    <t>Савонькина Людмила</t>
  </si>
  <si>
    <t>23,33</t>
  </si>
  <si>
    <t>Гежина Анастасия</t>
  </si>
  <si>
    <t>22,60</t>
  </si>
  <si>
    <t>Кокоулин  Павел</t>
  </si>
  <si>
    <t>46,98</t>
  </si>
  <si>
    <t>Петухов Максим</t>
  </si>
  <si>
    <t>45,56</t>
  </si>
  <si>
    <t>Корнилов Юрий</t>
  </si>
  <si>
    <t>42,66</t>
  </si>
  <si>
    <t>Бибиков Антон</t>
  </si>
  <si>
    <t>42,51</t>
  </si>
  <si>
    <t>42,50</t>
  </si>
  <si>
    <t>Паздерин Егор</t>
  </si>
  <si>
    <t>Пермский Край</t>
  </si>
  <si>
    <t>41,73</t>
  </si>
  <si>
    <t>Кузнецов Дмитрий</t>
  </si>
  <si>
    <t>38,22</t>
  </si>
  <si>
    <t>Колесник Алексей</t>
  </si>
  <si>
    <t>38,04</t>
  </si>
  <si>
    <t>Коньков Николай</t>
  </si>
  <si>
    <t>35,63</t>
  </si>
  <si>
    <t>Корчагин Артем</t>
  </si>
  <si>
    <t>35,09</t>
  </si>
  <si>
    <t>Смирнов Дмитрий</t>
  </si>
  <si>
    <t>34,67</t>
  </si>
  <si>
    <t>Овчаров Александр</t>
  </si>
  <si>
    <t>32,25</t>
  </si>
  <si>
    <t>Беспалов Павел</t>
  </si>
  <si>
    <t>29,15</t>
  </si>
  <si>
    <t>Топтыгин Андрей</t>
  </si>
  <si>
    <t>29,10</t>
  </si>
  <si>
    <t>Левоев Никита</t>
  </si>
  <si>
    <t>26,84</t>
  </si>
  <si>
    <t>Самоховец Максим</t>
  </si>
  <si>
    <t>26,07</t>
  </si>
  <si>
    <t>Дедов Александр</t>
  </si>
  <si>
    <t>54,00</t>
  </si>
  <si>
    <t>Харитонов Павел</t>
  </si>
  <si>
    <t>53,82</t>
  </si>
  <si>
    <t>Войтенко Алексей</t>
  </si>
  <si>
    <t>52,50</t>
  </si>
  <si>
    <t>Алаев Денис</t>
  </si>
  <si>
    <t>48,00</t>
  </si>
  <si>
    <t>Булыгин Игорь</t>
  </si>
  <si>
    <t>46,82</t>
  </si>
  <si>
    <t>Крылов Сергей</t>
  </si>
  <si>
    <t>46,44</t>
  </si>
  <si>
    <t xml:space="preserve">Пестриков Виктор </t>
  </si>
  <si>
    <t>45,53</t>
  </si>
  <si>
    <t>Немков Глеб</t>
  </si>
  <si>
    <t>44,16</t>
  </si>
  <si>
    <t>Белов Павел</t>
  </si>
  <si>
    <t>43,34</t>
  </si>
  <si>
    <t>Кирпичев Дмитрий</t>
  </si>
  <si>
    <t>43,30</t>
  </si>
  <si>
    <t>Елисеев Кирилл</t>
  </si>
  <si>
    <t>41,54</t>
  </si>
  <si>
    <t>Назаров Арсений</t>
  </si>
  <si>
    <t>38,33</t>
  </si>
  <si>
    <t>Рычков Дмитрий</t>
  </si>
  <si>
    <t>37,76</t>
  </si>
  <si>
    <t>Корчунов Герман</t>
  </si>
  <si>
    <t>37,37</t>
  </si>
  <si>
    <t>Халиков Владислав</t>
  </si>
  <si>
    <t>37,08</t>
  </si>
  <si>
    <t>Вайникка Антон</t>
  </si>
  <si>
    <t>36,65</t>
  </si>
  <si>
    <t>Фролов Александр</t>
  </si>
  <si>
    <t>35,51</t>
  </si>
  <si>
    <t>Клочков Андрей</t>
  </si>
  <si>
    <t>35,20</t>
  </si>
  <si>
    <t>Шалаев Маским</t>
  </si>
  <si>
    <t>32,96</t>
  </si>
  <si>
    <t>Михалицын Максим</t>
  </si>
  <si>
    <t>58,19</t>
  </si>
  <si>
    <t>Сычев Руслан</t>
  </si>
  <si>
    <t>55,06</t>
  </si>
  <si>
    <t>Пуртов Константин</t>
  </si>
  <si>
    <t>52,55</t>
  </si>
  <si>
    <t>Кузнецов Сергей</t>
  </si>
  <si>
    <t>46,97</t>
  </si>
  <si>
    <t>Игнатов Дмитрий</t>
  </si>
  <si>
    <t>46,19</t>
  </si>
  <si>
    <t>Никулин Сергей</t>
  </si>
  <si>
    <t>45,87</t>
  </si>
  <si>
    <t>Хотелович Артур</t>
  </si>
  <si>
    <t>42,92</t>
  </si>
  <si>
    <t>Сергеев Вячеслав</t>
  </si>
  <si>
    <t>41,14</t>
  </si>
  <si>
    <t>Очиев Андрей</t>
  </si>
  <si>
    <t>40,35</t>
  </si>
  <si>
    <t>Савонькин Константин</t>
  </si>
  <si>
    <t>40,05</t>
  </si>
  <si>
    <t>Романов Константин</t>
  </si>
  <si>
    <t>38,40</t>
  </si>
  <si>
    <t>Якимов Руслан</t>
  </si>
  <si>
    <t>37,98</t>
  </si>
  <si>
    <t>Девяшин Андрей</t>
  </si>
  <si>
    <t>37,23</t>
  </si>
  <si>
    <t>Нечаев Андрей</t>
  </si>
  <si>
    <t>Скворцов Роман</t>
  </si>
  <si>
    <t>33,52</t>
  </si>
  <si>
    <t>Саетгареев Семен</t>
  </si>
  <si>
    <t>33,40</t>
  </si>
  <si>
    <t>рез-т</t>
  </si>
  <si>
    <t>место</t>
  </si>
  <si>
    <t>Осетров Антон</t>
  </si>
  <si>
    <t>Удмуртская р-ка</t>
  </si>
  <si>
    <t>1.04,99</t>
  </si>
  <si>
    <t>спр</t>
  </si>
  <si>
    <t>1.24,31</t>
  </si>
  <si>
    <t>1.12,23</t>
  </si>
  <si>
    <t>Каребин Олег</t>
  </si>
  <si>
    <t xml:space="preserve"> результатов личного первенства  Всероссийского фестиваля,  посвященного возрождению Всероссийского физкультурно-спортивного комплекса 
</t>
  </si>
  <si>
    <t xml:space="preserve">ГТО среди сельского населения        </t>
  </si>
  <si>
    <t>г. Сасово</t>
  </si>
  <si>
    <t>Итого мест</t>
  </si>
  <si>
    <t xml:space="preserve">посвященного возрождению Всероссийского физкультурно-спортивного комплекса ГТО среди сельского населения        
</t>
  </si>
  <si>
    <t>25 - 28.09.2014 г.</t>
  </si>
  <si>
    <t xml:space="preserve">г. Сасово 
</t>
  </si>
  <si>
    <t>ПРОТОКОЛ</t>
  </si>
  <si>
    <t xml:space="preserve">ПРОТОКОЛ </t>
  </si>
  <si>
    <t>командного первенства Всероссийского Фестиваля,</t>
  </si>
  <si>
    <t>Девушки 14 -15 лет</t>
  </si>
  <si>
    <t>Девушки 16 -17 лет</t>
  </si>
  <si>
    <t>Женщины 18 и старше</t>
  </si>
  <si>
    <t>Юноши 14 - 15 лет</t>
  </si>
  <si>
    <t>Юноши 16 -17 лет</t>
  </si>
  <si>
    <t>Мужчины 18 и старше</t>
  </si>
  <si>
    <t>Место</t>
  </si>
  <si>
    <t>Ильева Ирина</t>
  </si>
  <si>
    <t>Герасемова Варвара</t>
  </si>
  <si>
    <t>Гильмутдинова Динара</t>
  </si>
  <si>
    <t>Башкортостан</t>
  </si>
  <si>
    <t>Семенов Владмир</t>
  </si>
  <si>
    <t>Умнов Павел</t>
  </si>
  <si>
    <t>Астахов Игорь</t>
  </si>
  <si>
    <t>Смутин Игорь</t>
  </si>
  <si>
    <t>Герасимова Дарья</t>
  </si>
  <si>
    <t>Морозов Дмитрий</t>
  </si>
  <si>
    <t>Туркин Дмитий</t>
  </si>
  <si>
    <t>Борисова Дарья</t>
  </si>
  <si>
    <t>Голубев Алексей</t>
  </si>
  <si>
    <t>Тарасова Светлана</t>
  </si>
  <si>
    <t>Бежов Павел</t>
  </si>
  <si>
    <t>Моисеева Анна</t>
  </si>
  <si>
    <t>Пономарев Артем</t>
  </si>
  <si>
    <t>Ситников Алексей</t>
  </si>
  <si>
    <t>Ерофеева Людмила</t>
  </si>
  <si>
    <t>Нижегородская область</t>
  </si>
  <si>
    <t>Бебяевское СП Арзамасский р-н</t>
  </si>
  <si>
    <t>Герасимов Илья</t>
  </si>
  <si>
    <t>Васин Ахмет</t>
  </si>
  <si>
    <t>Полякова Полина</t>
  </si>
  <si>
    <t>Зверевский Никита</t>
  </si>
  <si>
    <t>Тепин Владимир</t>
  </si>
  <si>
    <t>Волченков Константин</t>
  </si>
  <si>
    <t>Натаров Илья</t>
  </si>
  <si>
    <t>Налитов Юрий</t>
  </si>
  <si>
    <t>Алябьев Вадим</t>
  </si>
  <si>
    <t>Грязева Ксения</t>
  </si>
  <si>
    <t>Патрина Марина</t>
  </si>
  <si>
    <t>Тамбовская область</t>
  </si>
  <si>
    <t>Покрово-Пригородное СП</t>
  </si>
  <si>
    <t>Молотков Андрей</t>
  </si>
  <si>
    <t>Ахметова Галина</t>
  </si>
  <si>
    <t>Творогова Елена</t>
  </si>
  <si>
    <t>Купцов Василий</t>
  </si>
  <si>
    <t>Артюшкин Максим</t>
  </si>
  <si>
    <t>Евдокимов Антон</t>
  </si>
  <si>
    <t>Утяшева Алсу</t>
  </si>
  <si>
    <t>Иванов Александр</t>
  </si>
  <si>
    <t>Власова Валентина</t>
  </si>
  <si>
    <t>Улитин Сергей</t>
  </si>
  <si>
    <t>Граматкин Андрей</t>
  </si>
  <si>
    <t xml:space="preserve">Коршунов Александр </t>
  </si>
  <si>
    <t>Чураков Генадий</t>
  </si>
  <si>
    <t>год рожд.</t>
  </si>
  <si>
    <t>Субьект РФ</t>
  </si>
  <si>
    <t xml:space="preserve"> МО, сельское поселение</t>
  </si>
  <si>
    <t>Хохольский р-он, Нижнеикорецкое СП</t>
  </si>
  <si>
    <t>Увельский р-н,Увельское СП</t>
  </si>
  <si>
    <t>Орловский р-н, Орловское СП</t>
  </si>
  <si>
    <t>Сасовский р-н,Темгеньевское СП</t>
  </si>
  <si>
    <t>Краснояружский р-н,  СП Красная Яруга</t>
  </si>
  <si>
    <t>Сасовский р-он, Алешинское СП</t>
  </si>
  <si>
    <t>Ермишинский р-он, Нарминское СП</t>
  </si>
  <si>
    <t>Котельнический р-он, Юбилейное СП</t>
  </si>
  <si>
    <t>Увельский р-н, Кичигинское СП</t>
  </si>
  <si>
    <t>Бег 100 м.</t>
  </si>
  <si>
    <t>Бег 2000м , 3000м</t>
  </si>
  <si>
    <t>Плавание 50м</t>
  </si>
  <si>
    <t>Шацкий р-он, Канабеевское СП</t>
  </si>
  <si>
    <t>Пряженский р-н, Пряжское СП</t>
  </si>
  <si>
    <t>Хохольский р-н, Нижнеикорецкое СП</t>
  </si>
  <si>
    <t>Сасовский р-н, Алешинское СП</t>
  </si>
  <si>
    <t>Ермишинский р-н, Нарминское СП</t>
  </si>
  <si>
    <t>Уфимский р-н, Авдонское СП</t>
  </si>
  <si>
    <t>Балезинский р-н,Воегуртское СП</t>
  </si>
  <si>
    <t>Котельнический р-н, Юбилейное СП</t>
  </si>
  <si>
    <t>Тюхтетский р-н, Тюхтетское СП</t>
  </si>
  <si>
    <t>Веселовский р-н, Веселовское СП</t>
  </si>
  <si>
    <t>Касимовский р-н, Крутоярское СП</t>
  </si>
  <si>
    <t xml:space="preserve">Арзамасский р-н, Бебяевское СП </t>
  </si>
  <si>
    <t>Каргапольское СП</t>
  </si>
  <si>
    <t>Куединский р-н, Узярское СП</t>
  </si>
  <si>
    <t>Троснянский р-н, Троснянское СП</t>
  </si>
  <si>
    <t>Хлебниковское СП</t>
  </si>
  <si>
    <t>Советский р-н, Яштародское СП</t>
  </si>
  <si>
    <t>Шацкий р-н, Канабеевское СП</t>
  </si>
  <si>
    <t xml:space="preserve">Арзамасский р-н,Бебяевское СП </t>
  </si>
  <si>
    <t>17,05</t>
  </si>
  <si>
    <t>1.05,10</t>
  </si>
  <si>
    <t>1.05,13</t>
  </si>
  <si>
    <t>1.07,12</t>
  </si>
  <si>
    <t>1.05,20</t>
  </si>
  <si>
    <t>Метание гранаты 500гр,700гр</t>
  </si>
  <si>
    <t>16,95</t>
  </si>
  <si>
    <t>16,90</t>
  </si>
  <si>
    <t>16,87</t>
  </si>
  <si>
    <t>16,70</t>
  </si>
  <si>
    <t>19,0</t>
  </si>
  <si>
    <t>18,87</t>
  </si>
  <si>
    <t>18,0</t>
  </si>
  <si>
    <t>18,35</t>
  </si>
  <si>
    <t>18,70</t>
  </si>
  <si>
    <t>1.05,30</t>
  </si>
  <si>
    <t>1,09,10</t>
  </si>
  <si>
    <t xml:space="preserve">             </t>
  </si>
  <si>
    <t>Бег 2000м, 3000м</t>
  </si>
  <si>
    <t>Плавание 50м.</t>
  </si>
  <si>
    <t>Стрельба из пневматической винтовки 5 выстрелов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</si>
</sst>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0" xfId="0" applyNumberFormat="1" applyFont="1"/>
    <xf numFmtId="2" fontId="1" fillId="0" borderId="0" xfId="0" applyNumberFormat="1" applyFont="1" applyAlignment="1">
      <alignment wrapText="1"/>
    </xf>
    <xf numFmtId="2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2" fontId="8" fillId="0" borderId="2" xfId="0" applyNumberFormat="1" applyFont="1" applyBorder="1"/>
    <xf numFmtId="2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1" fillId="0" borderId="2" xfId="0" applyNumberFormat="1" applyFont="1" applyBorder="1"/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534329</xdr:colOff>
      <xdr:row>2</xdr:row>
      <xdr:rowOff>211017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89877" cy="803425"/>
        </a:xfrm>
        <a:prstGeom prst="rect">
          <a:avLst/>
        </a:prstGeom>
      </xdr:spPr>
    </xdr:pic>
    <xdr:clientData/>
  </xdr:twoCellAnchor>
  <xdr:twoCellAnchor>
    <xdr:from>
      <xdr:col>31</xdr:col>
      <xdr:colOff>336861</xdr:colOff>
      <xdr:row>0</xdr:row>
      <xdr:rowOff>46463</xdr:rowOff>
    </xdr:from>
    <xdr:to>
      <xdr:col>32</xdr:col>
      <xdr:colOff>487866</xdr:colOff>
      <xdr:row>2</xdr:row>
      <xdr:rowOff>216225</xdr:rowOff>
    </xdr:to>
    <xdr:pic>
      <xdr:nvPicPr>
        <xdr:cNvPr id="3" name="Рисунок 2" descr="Юность России_табличк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5428" y="46463"/>
          <a:ext cx="673718" cy="762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537882</xdr:colOff>
      <xdr:row>0</xdr:row>
      <xdr:rowOff>11206</xdr:rowOff>
    </xdr:from>
    <xdr:to>
      <xdr:col>22</xdr:col>
      <xdr:colOff>524461</xdr:colOff>
      <xdr:row>3</xdr:row>
      <xdr:rowOff>78441</xdr:rowOff>
    </xdr:to>
    <xdr:pic>
      <xdr:nvPicPr>
        <xdr:cNvPr id="2" name="Рисунок 1" descr="Юность России_табличк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5353" y="11206"/>
          <a:ext cx="591696" cy="672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0</xdr:row>
      <xdr:rowOff>22412</xdr:rowOff>
    </xdr:from>
    <xdr:to>
      <xdr:col>1</xdr:col>
      <xdr:colOff>493059</xdr:colOff>
      <xdr:row>3</xdr:row>
      <xdr:rowOff>146771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22412"/>
          <a:ext cx="717176" cy="729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54"/>
  <sheetViews>
    <sheetView zoomScale="82" zoomScaleNormal="82" workbookViewId="0">
      <selection activeCell="AJ5" sqref="AJ5"/>
    </sheetView>
  </sheetViews>
  <sheetFormatPr defaultRowHeight="14.4" x14ac:dyDescent="0.3"/>
  <cols>
    <col min="1" max="1" width="3.88671875" customWidth="1"/>
    <col min="2" max="2" width="27.44140625" customWidth="1"/>
    <col min="3" max="29" width="5" customWidth="1"/>
    <col min="30" max="30" width="7.109375" customWidth="1"/>
    <col min="31" max="31" width="7.33203125" customWidth="1"/>
    <col min="32" max="32" width="7.88671875" customWidth="1"/>
    <col min="33" max="33" width="7.5546875" customWidth="1"/>
    <col min="34" max="44" width="4.33203125" customWidth="1"/>
  </cols>
  <sheetData>
    <row r="1" spans="1:84" s="3" customFormat="1" ht="29.25" customHeight="1" x14ac:dyDescent="0.4">
      <c r="A1" s="49" t="s">
        <v>201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s="3" customFormat="1" ht="17.25" customHeight="1" x14ac:dyDescent="0.4">
      <c r="A2" s="49" t="s">
        <v>202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7"/>
      <c r="AI2" s="7"/>
      <c r="AJ2" s="7"/>
      <c r="AK2" s="7"/>
      <c r="AL2" s="7"/>
      <c r="AM2" s="7"/>
      <c r="AN2" s="7"/>
      <c r="AO2" s="7"/>
      <c r="AP2" s="7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s="3" customFormat="1" ht="17.25" customHeight="1" x14ac:dyDescent="0.4">
      <c r="A3" s="49" t="s">
        <v>197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"/>
      <c r="AI3" s="4"/>
      <c r="AJ3" s="4"/>
      <c r="AK3" s="4"/>
      <c r="AL3" s="4"/>
      <c r="AM3" s="4"/>
      <c r="AN3" s="4"/>
      <c r="AO3" s="4"/>
      <c r="AP3" s="4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</row>
    <row r="4" spans="1:84" s="3" customFormat="1" ht="18.75" customHeight="1" x14ac:dyDescent="0.35">
      <c r="A4" s="51" t="s">
        <v>198</v>
      </c>
      <c r="B4" s="5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1" t="s">
        <v>199</v>
      </c>
      <c r="AF4" s="51"/>
      <c r="AG4" s="51"/>
      <c r="AH4" s="4"/>
      <c r="AI4"/>
      <c r="AJ4" s="4"/>
      <c r="AK4" s="4"/>
      <c r="AL4" s="4"/>
      <c r="AM4" s="4"/>
      <c r="AN4" s="4"/>
      <c r="AO4" s="4"/>
      <c r="AP4" s="4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s="3" customFormat="1" ht="60" customHeight="1" x14ac:dyDescent="0.3">
      <c r="A5" s="47" t="s">
        <v>0</v>
      </c>
      <c r="B5" s="47" t="s">
        <v>1</v>
      </c>
      <c r="C5" s="47" t="s">
        <v>269</v>
      </c>
      <c r="D5" s="47"/>
      <c r="E5" s="47"/>
      <c r="F5" s="47" t="s">
        <v>270</v>
      </c>
      <c r="G5" s="47"/>
      <c r="H5" s="47"/>
      <c r="I5" s="47" t="s">
        <v>14</v>
      </c>
      <c r="J5" s="47"/>
      <c r="K5" s="47"/>
      <c r="L5" s="47" t="s">
        <v>15</v>
      </c>
      <c r="M5" s="47"/>
      <c r="N5" s="47"/>
      <c r="O5" s="47" t="s">
        <v>13</v>
      </c>
      <c r="P5" s="47"/>
      <c r="Q5" s="47"/>
      <c r="R5" s="50" t="s">
        <v>12</v>
      </c>
      <c r="S5" s="50"/>
      <c r="T5" s="50"/>
      <c r="U5" s="47" t="s">
        <v>271</v>
      </c>
      <c r="V5" s="47"/>
      <c r="W5" s="47"/>
      <c r="X5" s="47" t="s">
        <v>16</v>
      </c>
      <c r="Y5" s="47"/>
      <c r="Z5" s="47"/>
      <c r="AA5" s="47" t="s">
        <v>5</v>
      </c>
      <c r="AB5" s="47"/>
      <c r="AC5" s="47"/>
      <c r="AD5" s="47" t="s">
        <v>9</v>
      </c>
      <c r="AE5" s="47" t="s">
        <v>7</v>
      </c>
      <c r="AF5" s="47" t="s">
        <v>8</v>
      </c>
      <c r="AG5" s="47" t="s">
        <v>6</v>
      </c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48"/>
      <c r="AT5" s="48"/>
      <c r="AU5" s="48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3" customFormat="1" ht="27.75" customHeight="1" x14ac:dyDescent="0.3">
      <c r="A6" s="47"/>
      <c r="B6" s="47"/>
      <c r="C6" s="13" t="s">
        <v>2</v>
      </c>
      <c r="D6" s="13" t="s">
        <v>3</v>
      </c>
      <c r="E6" s="13" t="s">
        <v>4</v>
      </c>
      <c r="F6" s="13" t="s">
        <v>2</v>
      </c>
      <c r="G6" s="13" t="s">
        <v>3</v>
      </c>
      <c r="H6" s="13" t="s">
        <v>4</v>
      </c>
      <c r="I6" s="13" t="s">
        <v>2</v>
      </c>
      <c r="J6" s="13" t="s">
        <v>3</v>
      </c>
      <c r="K6" s="13" t="s">
        <v>4</v>
      </c>
      <c r="L6" s="13" t="s">
        <v>2</v>
      </c>
      <c r="M6" s="13" t="s">
        <v>3</v>
      </c>
      <c r="N6" s="13" t="s">
        <v>4</v>
      </c>
      <c r="O6" s="13" t="s">
        <v>2</v>
      </c>
      <c r="P6" s="13" t="s">
        <v>3</v>
      </c>
      <c r="Q6" s="13" t="s">
        <v>4</v>
      </c>
      <c r="R6" s="13" t="s">
        <v>2</v>
      </c>
      <c r="S6" s="13" t="s">
        <v>3</v>
      </c>
      <c r="T6" s="13" t="s">
        <v>4</v>
      </c>
      <c r="U6" s="13" t="s">
        <v>2</v>
      </c>
      <c r="V6" s="13" t="s">
        <v>3</v>
      </c>
      <c r="W6" s="13" t="s">
        <v>4</v>
      </c>
      <c r="X6" s="13" t="s">
        <v>2</v>
      </c>
      <c r="Y6" s="13" t="s">
        <v>3</v>
      </c>
      <c r="Z6" s="13" t="s">
        <v>4</v>
      </c>
      <c r="AA6" s="13" t="s">
        <v>2</v>
      </c>
      <c r="AB6" s="13" t="s">
        <v>3</v>
      </c>
      <c r="AC6" s="13" t="s">
        <v>4</v>
      </c>
      <c r="AD6" s="47"/>
      <c r="AE6" s="47"/>
      <c r="AF6" s="47"/>
      <c r="AG6" s="47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3" customFormat="1" ht="27.75" customHeight="1" x14ac:dyDescent="0.3">
      <c r="A7" s="11">
        <v>1</v>
      </c>
      <c r="B7" s="14" t="s">
        <v>27</v>
      </c>
      <c r="C7" s="15">
        <v>6</v>
      </c>
      <c r="D7" s="15">
        <v>0</v>
      </c>
      <c r="E7" s="15">
        <v>0</v>
      </c>
      <c r="F7" s="15">
        <v>6</v>
      </c>
      <c r="G7" s="15">
        <v>0</v>
      </c>
      <c r="H7" s="15">
        <v>0</v>
      </c>
      <c r="I7" s="15">
        <v>4</v>
      </c>
      <c r="J7" s="15">
        <v>1</v>
      </c>
      <c r="K7" s="15">
        <v>1</v>
      </c>
      <c r="L7" s="15">
        <v>6</v>
      </c>
      <c r="M7" s="15">
        <v>0</v>
      </c>
      <c r="N7" s="15">
        <v>0</v>
      </c>
      <c r="O7" s="15">
        <v>6</v>
      </c>
      <c r="P7" s="15">
        <v>0</v>
      </c>
      <c r="Q7" s="15">
        <v>0</v>
      </c>
      <c r="R7" s="15">
        <v>5</v>
      </c>
      <c r="S7" s="15">
        <v>1</v>
      </c>
      <c r="T7" s="15">
        <v>0</v>
      </c>
      <c r="U7" s="15">
        <v>6</v>
      </c>
      <c r="V7" s="15">
        <v>0</v>
      </c>
      <c r="W7" s="15">
        <v>0</v>
      </c>
      <c r="X7" s="15">
        <v>6</v>
      </c>
      <c r="Y7" s="15">
        <v>0</v>
      </c>
      <c r="Z7" s="15">
        <v>0</v>
      </c>
      <c r="AA7" s="15">
        <f>X7+U7+R7+O7+L7+I7+F7+C7</f>
        <v>45</v>
      </c>
      <c r="AB7" s="15">
        <f>Y7+V7+S7+P7+M7+J7+G7+D7</f>
        <v>2</v>
      </c>
      <c r="AC7" s="15">
        <f>Z7+W7+T7+Q7+N7+K7+H7+E7</f>
        <v>1</v>
      </c>
      <c r="AD7" s="16">
        <v>1</v>
      </c>
      <c r="AE7" s="15">
        <v>1</v>
      </c>
      <c r="AF7" s="15">
        <f>AD7*3+AE7</f>
        <v>4</v>
      </c>
      <c r="AG7" s="16">
        <v>1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3" customFormat="1" ht="28.5" customHeight="1" x14ac:dyDescent="0.3">
      <c r="A8" s="11">
        <v>2</v>
      </c>
      <c r="B8" s="14" t="s">
        <v>17</v>
      </c>
      <c r="C8" s="15">
        <v>6</v>
      </c>
      <c r="D8" s="15">
        <v>0</v>
      </c>
      <c r="E8" s="15">
        <v>0</v>
      </c>
      <c r="F8" s="15">
        <v>6</v>
      </c>
      <c r="G8" s="15">
        <v>0</v>
      </c>
      <c r="H8" s="15">
        <v>0</v>
      </c>
      <c r="I8" s="15">
        <v>6</v>
      </c>
      <c r="J8" s="15">
        <v>0</v>
      </c>
      <c r="K8" s="15">
        <v>0</v>
      </c>
      <c r="L8" s="15">
        <v>6</v>
      </c>
      <c r="M8" s="15">
        <v>0</v>
      </c>
      <c r="N8" s="15">
        <v>0</v>
      </c>
      <c r="O8" s="15">
        <v>6</v>
      </c>
      <c r="P8" s="15">
        <v>0</v>
      </c>
      <c r="Q8" s="15">
        <v>0</v>
      </c>
      <c r="R8" s="15">
        <v>3</v>
      </c>
      <c r="S8" s="15">
        <v>2</v>
      </c>
      <c r="T8" s="15">
        <v>1</v>
      </c>
      <c r="U8" s="15">
        <v>6</v>
      </c>
      <c r="V8" s="15">
        <v>0</v>
      </c>
      <c r="W8" s="15">
        <v>0</v>
      </c>
      <c r="X8" s="15">
        <v>6</v>
      </c>
      <c r="Y8" s="15">
        <v>0</v>
      </c>
      <c r="Z8" s="15">
        <v>0</v>
      </c>
      <c r="AA8" s="15">
        <f t="shared" ref="AA8:AA21" si="0">X8+U8+R8+O8+L8+I8+F8+C8</f>
        <v>45</v>
      </c>
      <c r="AB8" s="15">
        <f>D8+G8+J8+M8+P8+S8+V8</f>
        <v>2</v>
      </c>
      <c r="AC8" s="15">
        <f t="shared" ref="AC8:AC21" si="1">Z8+W8+T8+Q8+N8+K8+H8+E8</f>
        <v>1</v>
      </c>
      <c r="AD8" s="16">
        <v>2</v>
      </c>
      <c r="AE8" s="15">
        <v>8.5</v>
      </c>
      <c r="AF8" s="15">
        <v>14.5</v>
      </c>
      <c r="AG8" s="16">
        <v>2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3" customFormat="1" ht="28.5" customHeight="1" x14ac:dyDescent="0.3">
      <c r="A9" s="11">
        <v>3</v>
      </c>
      <c r="B9" s="14" t="s">
        <v>23</v>
      </c>
      <c r="C9" s="15">
        <v>6</v>
      </c>
      <c r="D9" s="15">
        <v>0</v>
      </c>
      <c r="E9" s="15">
        <v>0</v>
      </c>
      <c r="F9" s="15">
        <v>6</v>
      </c>
      <c r="G9" s="15">
        <v>0</v>
      </c>
      <c r="H9" s="15">
        <v>0</v>
      </c>
      <c r="I9" s="15">
        <v>4</v>
      </c>
      <c r="J9" s="15">
        <v>2</v>
      </c>
      <c r="K9" s="15">
        <v>0</v>
      </c>
      <c r="L9" s="15">
        <v>4</v>
      </c>
      <c r="M9" s="15">
        <v>1</v>
      </c>
      <c r="N9" s="15">
        <v>1</v>
      </c>
      <c r="O9" s="15">
        <v>6</v>
      </c>
      <c r="P9" s="15">
        <v>0</v>
      </c>
      <c r="Q9" s="15">
        <v>0</v>
      </c>
      <c r="R9" s="15">
        <v>6</v>
      </c>
      <c r="S9" s="15">
        <v>0</v>
      </c>
      <c r="T9" s="15">
        <v>0</v>
      </c>
      <c r="U9" s="15">
        <v>3</v>
      </c>
      <c r="V9" s="15">
        <v>3</v>
      </c>
      <c r="W9" s="15">
        <v>0</v>
      </c>
      <c r="X9" s="15">
        <v>6</v>
      </c>
      <c r="Y9" s="15">
        <v>0</v>
      </c>
      <c r="Z9" s="15">
        <v>0</v>
      </c>
      <c r="AA9" s="15">
        <f t="shared" si="0"/>
        <v>41</v>
      </c>
      <c r="AB9" s="15">
        <f t="shared" ref="AB9:AB21" si="2">Y9+V9+S9+P9+M9+J9+G9+D9</f>
        <v>6</v>
      </c>
      <c r="AC9" s="15">
        <f t="shared" si="1"/>
        <v>1</v>
      </c>
      <c r="AD9" s="16">
        <v>4</v>
      </c>
      <c r="AE9" s="15">
        <v>3</v>
      </c>
      <c r="AF9" s="15">
        <f t="shared" ref="AF9:AF21" si="3">AD9*3+AE9</f>
        <v>15</v>
      </c>
      <c r="AG9" s="16">
        <v>3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3" customFormat="1" ht="28.5" customHeight="1" x14ac:dyDescent="0.3">
      <c r="A10" s="11">
        <v>4</v>
      </c>
      <c r="B10" s="14" t="s">
        <v>19</v>
      </c>
      <c r="C10" s="15">
        <v>6</v>
      </c>
      <c r="D10" s="15">
        <v>0</v>
      </c>
      <c r="E10" s="15">
        <v>0</v>
      </c>
      <c r="F10" s="15">
        <v>6</v>
      </c>
      <c r="G10" s="15">
        <v>0</v>
      </c>
      <c r="H10" s="15">
        <v>0</v>
      </c>
      <c r="I10" s="15">
        <v>3</v>
      </c>
      <c r="J10" s="15">
        <v>1</v>
      </c>
      <c r="K10" s="15">
        <v>1</v>
      </c>
      <c r="L10" s="15">
        <v>5</v>
      </c>
      <c r="M10" s="15">
        <v>1</v>
      </c>
      <c r="N10" s="15">
        <v>0</v>
      </c>
      <c r="O10" s="15">
        <v>6</v>
      </c>
      <c r="P10" s="15">
        <v>0</v>
      </c>
      <c r="Q10" s="15">
        <v>0</v>
      </c>
      <c r="R10" s="15">
        <v>5</v>
      </c>
      <c r="S10" s="15">
        <v>1</v>
      </c>
      <c r="T10" s="15">
        <v>0</v>
      </c>
      <c r="U10" s="15">
        <v>6</v>
      </c>
      <c r="V10" s="15">
        <v>0</v>
      </c>
      <c r="W10" s="15">
        <v>0</v>
      </c>
      <c r="X10" s="15">
        <v>6</v>
      </c>
      <c r="Y10" s="15">
        <v>0</v>
      </c>
      <c r="Z10" s="15">
        <v>0</v>
      </c>
      <c r="AA10" s="15">
        <f t="shared" si="0"/>
        <v>43</v>
      </c>
      <c r="AB10" s="15">
        <f t="shared" si="2"/>
        <v>3</v>
      </c>
      <c r="AC10" s="15">
        <f t="shared" si="1"/>
        <v>1</v>
      </c>
      <c r="AD10" s="16">
        <v>3</v>
      </c>
      <c r="AE10" s="15">
        <v>7</v>
      </c>
      <c r="AF10" s="15">
        <f t="shared" si="3"/>
        <v>16</v>
      </c>
      <c r="AG10" s="16">
        <v>4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3" customFormat="1" ht="28.5" customHeight="1" x14ac:dyDescent="0.3">
      <c r="A11" s="11">
        <v>5</v>
      </c>
      <c r="B11" s="14" t="s">
        <v>187</v>
      </c>
      <c r="C11" s="15">
        <v>6</v>
      </c>
      <c r="D11" s="15">
        <v>0</v>
      </c>
      <c r="E11" s="15">
        <v>0</v>
      </c>
      <c r="F11" s="15">
        <v>6</v>
      </c>
      <c r="G11" s="15">
        <v>0</v>
      </c>
      <c r="H11" s="15">
        <v>0</v>
      </c>
      <c r="I11" s="15">
        <v>4</v>
      </c>
      <c r="J11" s="15">
        <v>1</v>
      </c>
      <c r="K11" s="15">
        <v>1</v>
      </c>
      <c r="L11" s="15">
        <v>4</v>
      </c>
      <c r="M11" s="15">
        <v>2</v>
      </c>
      <c r="N11" s="15">
        <v>0</v>
      </c>
      <c r="O11" s="15">
        <v>6</v>
      </c>
      <c r="P11" s="15">
        <v>0</v>
      </c>
      <c r="Q11" s="15">
        <v>0</v>
      </c>
      <c r="R11" s="15">
        <v>5</v>
      </c>
      <c r="S11" s="15">
        <v>0</v>
      </c>
      <c r="T11" s="15">
        <v>1</v>
      </c>
      <c r="U11" s="15">
        <v>4</v>
      </c>
      <c r="V11" s="15">
        <v>2</v>
      </c>
      <c r="W11" s="15">
        <v>0</v>
      </c>
      <c r="X11" s="15">
        <v>6</v>
      </c>
      <c r="Y11" s="15">
        <v>0</v>
      </c>
      <c r="Z11" s="15">
        <v>0</v>
      </c>
      <c r="AA11" s="15">
        <f t="shared" si="0"/>
        <v>41</v>
      </c>
      <c r="AB11" s="15">
        <f t="shared" si="2"/>
        <v>5</v>
      </c>
      <c r="AC11" s="15">
        <f t="shared" si="1"/>
        <v>2</v>
      </c>
      <c r="AD11" s="16">
        <v>5</v>
      </c>
      <c r="AE11" s="15">
        <v>5</v>
      </c>
      <c r="AF11" s="15">
        <f t="shared" si="3"/>
        <v>20</v>
      </c>
      <c r="AG11" s="16">
        <v>5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3" customFormat="1" ht="28.5" customHeight="1" x14ac:dyDescent="0.3">
      <c r="A12" s="11">
        <v>6</v>
      </c>
      <c r="B12" s="14" t="s">
        <v>28</v>
      </c>
      <c r="C12" s="15">
        <v>6</v>
      </c>
      <c r="D12" s="15">
        <v>0</v>
      </c>
      <c r="E12" s="15">
        <v>0</v>
      </c>
      <c r="F12" s="17">
        <v>6</v>
      </c>
      <c r="G12" s="17">
        <v>0</v>
      </c>
      <c r="H12" s="17">
        <v>0</v>
      </c>
      <c r="I12" s="15">
        <v>4</v>
      </c>
      <c r="J12" s="15">
        <v>2</v>
      </c>
      <c r="K12" s="15">
        <v>0</v>
      </c>
      <c r="L12" s="15">
        <v>5</v>
      </c>
      <c r="M12" s="15">
        <v>1</v>
      </c>
      <c r="N12" s="15">
        <v>0</v>
      </c>
      <c r="O12" s="15">
        <v>6</v>
      </c>
      <c r="P12" s="15">
        <v>0</v>
      </c>
      <c r="Q12" s="15">
        <v>0</v>
      </c>
      <c r="R12" s="15">
        <v>5</v>
      </c>
      <c r="S12" s="15">
        <v>1</v>
      </c>
      <c r="T12" s="15">
        <v>0</v>
      </c>
      <c r="U12" s="15">
        <v>5</v>
      </c>
      <c r="V12" s="15">
        <v>1</v>
      </c>
      <c r="W12" s="15">
        <v>0</v>
      </c>
      <c r="X12" s="15">
        <v>2</v>
      </c>
      <c r="Y12" s="15">
        <v>3</v>
      </c>
      <c r="Z12" s="15">
        <v>0</v>
      </c>
      <c r="AA12" s="15">
        <f t="shared" si="0"/>
        <v>39</v>
      </c>
      <c r="AB12" s="15">
        <f t="shared" si="2"/>
        <v>8</v>
      </c>
      <c r="AC12" s="15">
        <f t="shared" si="1"/>
        <v>0</v>
      </c>
      <c r="AD12" s="16">
        <v>6</v>
      </c>
      <c r="AE12" s="15">
        <v>4</v>
      </c>
      <c r="AF12" s="15">
        <f t="shared" si="3"/>
        <v>22</v>
      </c>
      <c r="AG12" s="16">
        <v>6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3" customFormat="1" ht="28.5" customHeight="1" x14ac:dyDescent="0.3">
      <c r="A13" s="11">
        <v>7</v>
      </c>
      <c r="B13" s="14" t="s">
        <v>21</v>
      </c>
      <c r="C13" s="15">
        <v>5</v>
      </c>
      <c r="D13" s="15">
        <v>1</v>
      </c>
      <c r="E13" s="15">
        <v>0</v>
      </c>
      <c r="F13" s="17">
        <v>5</v>
      </c>
      <c r="G13" s="17">
        <v>1</v>
      </c>
      <c r="H13" s="17">
        <v>0</v>
      </c>
      <c r="I13" s="15">
        <v>5</v>
      </c>
      <c r="J13" s="15">
        <v>0</v>
      </c>
      <c r="K13" s="15">
        <v>0</v>
      </c>
      <c r="L13" s="15">
        <v>3</v>
      </c>
      <c r="M13" s="15">
        <v>2</v>
      </c>
      <c r="N13" s="15">
        <v>0</v>
      </c>
      <c r="O13" s="15">
        <v>6</v>
      </c>
      <c r="P13" s="15">
        <v>0</v>
      </c>
      <c r="Q13" s="15">
        <v>0</v>
      </c>
      <c r="R13" s="15">
        <v>6</v>
      </c>
      <c r="S13" s="15">
        <v>0</v>
      </c>
      <c r="T13" s="15">
        <v>0</v>
      </c>
      <c r="U13" s="15">
        <v>3</v>
      </c>
      <c r="V13" s="15">
        <v>3</v>
      </c>
      <c r="W13" s="15">
        <v>0</v>
      </c>
      <c r="X13" s="15">
        <v>6</v>
      </c>
      <c r="Y13" s="15">
        <v>0</v>
      </c>
      <c r="Z13" s="15">
        <v>0</v>
      </c>
      <c r="AA13" s="15">
        <f t="shared" si="0"/>
        <v>39</v>
      </c>
      <c r="AB13" s="15">
        <f t="shared" si="2"/>
        <v>7</v>
      </c>
      <c r="AC13" s="15">
        <f t="shared" si="1"/>
        <v>0</v>
      </c>
      <c r="AD13" s="16">
        <v>7</v>
      </c>
      <c r="AE13" s="15">
        <v>6</v>
      </c>
      <c r="AF13" s="15">
        <f t="shared" si="3"/>
        <v>27</v>
      </c>
      <c r="AG13" s="16">
        <v>7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3" customFormat="1" ht="28.5" customHeight="1" x14ac:dyDescent="0.3">
      <c r="A14" s="11">
        <v>8</v>
      </c>
      <c r="B14" s="14" t="s">
        <v>25</v>
      </c>
      <c r="C14" s="15">
        <v>6</v>
      </c>
      <c r="D14" s="15">
        <v>0</v>
      </c>
      <c r="E14" s="15">
        <v>0</v>
      </c>
      <c r="F14" s="17">
        <v>5</v>
      </c>
      <c r="G14" s="17">
        <v>1</v>
      </c>
      <c r="H14" s="17">
        <v>0</v>
      </c>
      <c r="I14" s="15">
        <v>4</v>
      </c>
      <c r="J14" s="15">
        <v>1</v>
      </c>
      <c r="K14" s="15">
        <v>1</v>
      </c>
      <c r="L14" s="15">
        <v>5</v>
      </c>
      <c r="M14" s="15">
        <v>1</v>
      </c>
      <c r="N14" s="15">
        <v>0</v>
      </c>
      <c r="O14" s="15">
        <v>6</v>
      </c>
      <c r="P14" s="15">
        <v>0</v>
      </c>
      <c r="Q14" s="15">
        <v>0</v>
      </c>
      <c r="R14" s="15">
        <v>3</v>
      </c>
      <c r="S14" s="15">
        <v>3</v>
      </c>
      <c r="T14" s="15">
        <v>0</v>
      </c>
      <c r="U14" s="15">
        <v>3</v>
      </c>
      <c r="V14" s="15">
        <v>2</v>
      </c>
      <c r="W14" s="15">
        <v>1</v>
      </c>
      <c r="X14" s="15">
        <v>5</v>
      </c>
      <c r="Y14" s="15">
        <v>1</v>
      </c>
      <c r="Z14" s="15">
        <v>0</v>
      </c>
      <c r="AA14" s="15">
        <f t="shared" si="0"/>
        <v>37</v>
      </c>
      <c r="AB14" s="15">
        <f t="shared" si="2"/>
        <v>9</v>
      </c>
      <c r="AC14" s="15">
        <f t="shared" si="1"/>
        <v>2</v>
      </c>
      <c r="AD14" s="16">
        <v>9</v>
      </c>
      <c r="AE14" s="15">
        <v>2</v>
      </c>
      <c r="AF14" s="15">
        <f t="shared" si="3"/>
        <v>29</v>
      </c>
      <c r="AG14" s="16">
        <v>8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3" customFormat="1" ht="28.5" customHeight="1" x14ac:dyDescent="0.3">
      <c r="A15" s="11">
        <v>9</v>
      </c>
      <c r="B15" s="14" t="s">
        <v>22</v>
      </c>
      <c r="C15" s="15">
        <v>5</v>
      </c>
      <c r="D15" s="15">
        <v>1</v>
      </c>
      <c r="E15" s="15">
        <v>0</v>
      </c>
      <c r="F15" s="17">
        <v>5</v>
      </c>
      <c r="G15" s="17">
        <v>1</v>
      </c>
      <c r="H15" s="17">
        <v>0</v>
      </c>
      <c r="I15" s="15">
        <v>4</v>
      </c>
      <c r="J15" s="15">
        <v>1</v>
      </c>
      <c r="K15" s="15">
        <v>1</v>
      </c>
      <c r="L15" s="15">
        <v>4</v>
      </c>
      <c r="M15" s="15">
        <v>1</v>
      </c>
      <c r="N15" s="15">
        <v>1</v>
      </c>
      <c r="O15" s="15">
        <v>6</v>
      </c>
      <c r="P15" s="15">
        <v>0</v>
      </c>
      <c r="Q15" s="15">
        <v>0</v>
      </c>
      <c r="R15" s="15">
        <v>5</v>
      </c>
      <c r="S15" s="15">
        <v>1</v>
      </c>
      <c r="T15" s="15">
        <v>0</v>
      </c>
      <c r="U15" s="15">
        <v>3</v>
      </c>
      <c r="V15" s="15">
        <v>3</v>
      </c>
      <c r="W15" s="15">
        <v>0</v>
      </c>
      <c r="X15" s="15">
        <v>6</v>
      </c>
      <c r="Y15" s="15">
        <v>0</v>
      </c>
      <c r="Z15" s="15">
        <v>0</v>
      </c>
      <c r="AA15" s="15">
        <f t="shared" si="0"/>
        <v>38</v>
      </c>
      <c r="AB15" s="15">
        <f t="shared" si="2"/>
        <v>8</v>
      </c>
      <c r="AC15" s="15">
        <f t="shared" si="1"/>
        <v>2</v>
      </c>
      <c r="AD15" s="16">
        <v>8</v>
      </c>
      <c r="AE15" s="15">
        <v>8.5</v>
      </c>
      <c r="AF15" s="15">
        <f t="shared" si="3"/>
        <v>32.5</v>
      </c>
      <c r="AG15" s="16">
        <v>9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3" customFormat="1" ht="28.5" customHeight="1" x14ac:dyDescent="0.3">
      <c r="A16" s="11">
        <v>10</v>
      </c>
      <c r="B16" s="14" t="s">
        <v>20</v>
      </c>
      <c r="C16" s="15">
        <v>4</v>
      </c>
      <c r="D16" s="15">
        <v>2</v>
      </c>
      <c r="E16" s="15">
        <v>0</v>
      </c>
      <c r="F16" s="17">
        <v>6</v>
      </c>
      <c r="G16" s="17">
        <v>0</v>
      </c>
      <c r="H16" s="17">
        <v>0</v>
      </c>
      <c r="I16" s="15">
        <v>2</v>
      </c>
      <c r="J16" s="15">
        <v>1</v>
      </c>
      <c r="K16" s="15">
        <v>2</v>
      </c>
      <c r="L16" s="15">
        <v>3</v>
      </c>
      <c r="M16" s="15">
        <v>3</v>
      </c>
      <c r="N16" s="15">
        <v>0</v>
      </c>
      <c r="O16" s="15">
        <v>3</v>
      </c>
      <c r="P16" s="15">
        <v>2</v>
      </c>
      <c r="Q16" s="15">
        <v>1</v>
      </c>
      <c r="R16" s="15">
        <v>5</v>
      </c>
      <c r="S16" s="15">
        <v>1</v>
      </c>
      <c r="T16" s="15">
        <v>0</v>
      </c>
      <c r="U16" s="15">
        <v>2</v>
      </c>
      <c r="V16" s="15">
        <v>2</v>
      </c>
      <c r="W16" s="15">
        <v>2</v>
      </c>
      <c r="X16" s="15">
        <v>3</v>
      </c>
      <c r="Y16" s="15">
        <v>1</v>
      </c>
      <c r="Z16" s="15">
        <v>1</v>
      </c>
      <c r="AA16" s="15">
        <f t="shared" si="0"/>
        <v>28</v>
      </c>
      <c r="AB16" s="15">
        <f t="shared" si="2"/>
        <v>12</v>
      </c>
      <c r="AC16" s="15">
        <f t="shared" si="1"/>
        <v>6</v>
      </c>
      <c r="AD16" s="16">
        <v>10</v>
      </c>
      <c r="AE16" s="15">
        <v>13</v>
      </c>
      <c r="AF16" s="15">
        <f t="shared" si="3"/>
        <v>43</v>
      </c>
      <c r="AG16" s="16">
        <v>10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3" customFormat="1" ht="28.5" customHeight="1" x14ac:dyDescent="0.3">
      <c r="A17" s="11">
        <v>11</v>
      </c>
      <c r="B17" s="14" t="s">
        <v>18</v>
      </c>
      <c r="C17" s="17">
        <v>5</v>
      </c>
      <c r="D17" s="17">
        <v>1</v>
      </c>
      <c r="E17" s="17">
        <v>0</v>
      </c>
      <c r="F17" s="17">
        <v>5</v>
      </c>
      <c r="G17" s="17">
        <v>1</v>
      </c>
      <c r="H17" s="17">
        <v>0</v>
      </c>
      <c r="I17" s="15">
        <v>3</v>
      </c>
      <c r="J17" s="15">
        <v>1</v>
      </c>
      <c r="K17" s="15">
        <v>0</v>
      </c>
      <c r="L17" s="15">
        <v>3</v>
      </c>
      <c r="M17" s="15">
        <v>3</v>
      </c>
      <c r="N17" s="15">
        <v>0</v>
      </c>
      <c r="O17" s="15">
        <v>4</v>
      </c>
      <c r="P17" s="15">
        <v>1</v>
      </c>
      <c r="Q17" s="15">
        <v>0</v>
      </c>
      <c r="R17" s="15">
        <v>2</v>
      </c>
      <c r="S17" s="15">
        <v>4</v>
      </c>
      <c r="T17" s="15">
        <v>0</v>
      </c>
      <c r="U17" s="15">
        <v>2</v>
      </c>
      <c r="V17" s="15">
        <v>3</v>
      </c>
      <c r="W17" s="15">
        <v>0</v>
      </c>
      <c r="X17" s="15">
        <v>2</v>
      </c>
      <c r="Y17" s="15">
        <v>1</v>
      </c>
      <c r="Z17" s="15">
        <v>1</v>
      </c>
      <c r="AA17" s="15">
        <f t="shared" si="0"/>
        <v>26</v>
      </c>
      <c r="AB17" s="15">
        <f t="shared" si="2"/>
        <v>15</v>
      </c>
      <c r="AC17" s="15">
        <f t="shared" si="1"/>
        <v>1</v>
      </c>
      <c r="AD17" s="16">
        <v>11</v>
      </c>
      <c r="AE17" s="15">
        <v>10</v>
      </c>
      <c r="AF17" s="15">
        <f t="shared" si="3"/>
        <v>43</v>
      </c>
      <c r="AG17" s="16">
        <v>11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3" customFormat="1" ht="28.5" customHeight="1" x14ac:dyDescent="0.3">
      <c r="A18" s="11">
        <v>12</v>
      </c>
      <c r="B18" s="14" t="s">
        <v>24</v>
      </c>
      <c r="C18" s="15">
        <v>4</v>
      </c>
      <c r="D18" s="15">
        <v>1</v>
      </c>
      <c r="E18" s="15">
        <v>0</v>
      </c>
      <c r="F18" s="15">
        <v>5</v>
      </c>
      <c r="G18" s="15">
        <v>0</v>
      </c>
      <c r="H18" s="15">
        <v>0</v>
      </c>
      <c r="I18" s="15">
        <v>3</v>
      </c>
      <c r="J18" s="15">
        <v>0</v>
      </c>
      <c r="K18" s="15">
        <v>1</v>
      </c>
      <c r="L18" s="15">
        <v>4</v>
      </c>
      <c r="M18" s="15">
        <v>2</v>
      </c>
      <c r="N18" s="15">
        <v>0</v>
      </c>
      <c r="O18" s="15">
        <v>3</v>
      </c>
      <c r="P18" s="15">
        <v>1</v>
      </c>
      <c r="Q18" s="15">
        <v>1</v>
      </c>
      <c r="R18" s="15">
        <v>2</v>
      </c>
      <c r="S18" s="15">
        <v>4</v>
      </c>
      <c r="T18" s="15">
        <v>0</v>
      </c>
      <c r="U18" s="15">
        <v>2</v>
      </c>
      <c r="V18" s="15">
        <v>3</v>
      </c>
      <c r="W18" s="15">
        <v>0</v>
      </c>
      <c r="X18" s="15">
        <v>0</v>
      </c>
      <c r="Y18" s="15">
        <v>3</v>
      </c>
      <c r="Z18" s="15">
        <v>1</v>
      </c>
      <c r="AA18" s="15">
        <f t="shared" si="0"/>
        <v>23</v>
      </c>
      <c r="AB18" s="15">
        <f t="shared" si="2"/>
        <v>14</v>
      </c>
      <c r="AC18" s="15">
        <f t="shared" si="1"/>
        <v>3</v>
      </c>
      <c r="AD18" s="16">
        <v>12</v>
      </c>
      <c r="AE18" s="15">
        <v>11</v>
      </c>
      <c r="AF18" s="15">
        <f t="shared" si="3"/>
        <v>47</v>
      </c>
      <c r="AG18" s="16">
        <v>12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3" customFormat="1" ht="28.5" customHeight="1" x14ac:dyDescent="0.3">
      <c r="A19" s="11">
        <v>13</v>
      </c>
      <c r="B19" s="14" t="s">
        <v>213</v>
      </c>
      <c r="C19" s="15">
        <v>6</v>
      </c>
      <c r="D19" s="15">
        <v>0</v>
      </c>
      <c r="E19" s="15">
        <v>0</v>
      </c>
      <c r="F19" s="15">
        <v>4</v>
      </c>
      <c r="G19" s="15">
        <v>2</v>
      </c>
      <c r="H19" s="15">
        <v>0</v>
      </c>
      <c r="I19" s="15">
        <v>0</v>
      </c>
      <c r="J19" s="15">
        <v>0</v>
      </c>
      <c r="K19" s="15">
        <v>4</v>
      </c>
      <c r="L19" s="15">
        <v>0</v>
      </c>
      <c r="M19" s="15">
        <v>0</v>
      </c>
      <c r="N19" s="15">
        <v>4</v>
      </c>
      <c r="O19" s="15">
        <v>3</v>
      </c>
      <c r="P19" s="15">
        <v>3</v>
      </c>
      <c r="Q19" s="15">
        <v>0</v>
      </c>
      <c r="R19" s="15">
        <v>1</v>
      </c>
      <c r="S19" s="15">
        <v>4</v>
      </c>
      <c r="T19" s="15">
        <v>1</v>
      </c>
      <c r="U19" s="15">
        <v>4</v>
      </c>
      <c r="V19" s="15">
        <v>1</v>
      </c>
      <c r="W19" s="15">
        <v>1</v>
      </c>
      <c r="X19" s="15">
        <v>0</v>
      </c>
      <c r="Y19" s="15">
        <v>2</v>
      </c>
      <c r="Z19" s="15">
        <v>3</v>
      </c>
      <c r="AA19" s="15">
        <f t="shared" si="0"/>
        <v>18</v>
      </c>
      <c r="AB19" s="15">
        <f t="shared" si="2"/>
        <v>12</v>
      </c>
      <c r="AC19" s="15">
        <f t="shared" si="1"/>
        <v>13</v>
      </c>
      <c r="AD19" s="16">
        <v>13</v>
      </c>
      <c r="AE19" s="15">
        <v>14</v>
      </c>
      <c r="AF19" s="15">
        <f t="shared" si="3"/>
        <v>53</v>
      </c>
      <c r="AG19" s="16">
        <v>13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3" customFormat="1" ht="28.5" customHeight="1" x14ac:dyDescent="0.3">
      <c r="A20" s="11">
        <v>14</v>
      </c>
      <c r="B20" s="14" t="s">
        <v>229</v>
      </c>
      <c r="C20" s="15">
        <v>4</v>
      </c>
      <c r="D20" s="15">
        <v>2</v>
      </c>
      <c r="E20" s="15">
        <v>0</v>
      </c>
      <c r="F20" s="15">
        <v>5</v>
      </c>
      <c r="G20" s="15">
        <v>1</v>
      </c>
      <c r="H20" s="15">
        <v>0</v>
      </c>
      <c r="I20" s="15">
        <v>0</v>
      </c>
      <c r="J20" s="15">
        <v>1</v>
      </c>
      <c r="K20" s="15">
        <v>4</v>
      </c>
      <c r="L20" s="15">
        <v>0</v>
      </c>
      <c r="M20" s="15">
        <v>3</v>
      </c>
      <c r="N20" s="15">
        <v>3</v>
      </c>
      <c r="O20" s="15">
        <v>1</v>
      </c>
      <c r="P20" s="15">
        <v>5</v>
      </c>
      <c r="Q20" s="15">
        <v>0</v>
      </c>
      <c r="R20" s="15">
        <v>2</v>
      </c>
      <c r="S20" s="15">
        <v>2</v>
      </c>
      <c r="T20" s="15">
        <v>2</v>
      </c>
      <c r="U20" s="15">
        <v>3</v>
      </c>
      <c r="V20" s="15">
        <v>3</v>
      </c>
      <c r="W20" s="15">
        <v>0</v>
      </c>
      <c r="X20" s="15">
        <v>1</v>
      </c>
      <c r="Y20" s="15">
        <v>2</v>
      </c>
      <c r="Z20" s="15">
        <v>2</v>
      </c>
      <c r="AA20" s="15">
        <f t="shared" si="0"/>
        <v>16</v>
      </c>
      <c r="AB20" s="15">
        <f t="shared" si="2"/>
        <v>19</v>
      </c>
      <c r="AC20" s="15">
        <f t="shared" si="1"/>
        <v>11</v>
      </c>
      <c r="AD20" s="16">
        <v>14</v>
      </c>
      <c r="AE20" s="15">
        <v>15</v>
      </c>
      <c r="AF20" s="15">
        <f t="shared" si="3"/>
        <v>57</v>
      </c>
      <c r="AG20" s="16">
        <v>14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3" customFormat="1" ht="28.5" customHeight="1" x14ac:dyDescent="0.3">
      <c r="A21" s="11">
        <v>15</v>
      </c>
      <c r="B21" s="14" t="s">
        <v>242</v>
      </c>
      <c r="C21" s="15">
        <v>2</v>
      </c>
      <c r="D21" s="15">
        <v>3</v>
      </c>
      <c r="E21" s="15">
        <v>0</v>
      </c>
      <c r="F21" s="15">
        <v>5</v>
      </c>
      <c r="G21" s="15">
        <v>1</v>
      </c>
      <c r="H21" s="15">
        <v>0</v>
      </c>
      <c r="I21" s="15">
        <v>0</v>
      </c>
      <c r="J21" s="15">
        <v>0</v>
      </c>
      <c r="K21" s="15">
        <v>3</v>
      </c>
      <c r="L21" s="15">
        <v>0</v>
      </c>
      <c r="M21" s="15">
        <v>3</v>
      </c>
      <c r="N21" s="15">
        <v>3</v>
      </c>
      <c r="O21" s="15">
        <v>2</v>
      </c>
      <c r="P21" s="15">
        <v>4</v>
      </c>
      <c r="Q21" s="15">
        <v>0</v>
      </c>
      <c r="R21" s="15">
        <v>2</v>
      </c>
      <c r="S21" s="15">
        <v>3</v>
      </c>
      <c r="T21" s="15">
        <v>1</v>
      </c>
      <c r="U21" s="15">
        <v>2</v>
      </c>
      <c r="V21" s="15">
        <v>4</v>
      </c>
      <c r="W21" s="15">
        <v>0</v>
      </c>
      <c r="X21" s="15">
        <v>0</v>
      </c>
      <c r="Y21" s="15">
        <v>2</v>
      </c>
      <c r="Z21" s="15">
        <v>4</v>
      </c>
      <c r="AA21" s="15">
        <f t="shared" si="0"/>
        <v>13</v>
      </c>
      <c r="AB21" s="15">
        <f t="shared" si="2"/>
        <v>20</v>
      </c>
      <c r="AC21" s="15">
        <f t="shared" si="1"/>
        <v>11</v>
      </c>
      <c r="AD21" s="16">
        <v>15</v>
      </c>
      <c r="AE21" s="15">
        <v>15</v>
      </c>
      <c r="AF21" s="15">
        <f t="shared" si="3"/>
        <v>60</v>
      </c>
      <c r="AG21" s="16">
        <v>15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3" customFormat="1" ht="28.5" customHeight="1" x14ac:dyDescent="0.3">
      <c r="A22" s="11">
        <v>16</v>
      </c>
      <c r="B22" s="14" t="s">
        <v>26</v>
      </c>
      <c r="C22" s="15">
        <v>3</v>
      </c>
      <c r="D22" s="15">
        <v>2</v>
      </c>
      <c r="E22" s="15">
        <v>0</v>
      </c>
      <c r="F22" s="15">
        <v>3</v>
      </c>
      <c r="G22" s="15">
        <v>1</v>
      </c>
      <c r="H22" s="15">
        <v>0</v>
      </c>
      <c r="I22" s="15">
        <v>0</v>
      </c>
      <c r="J22" s="15">
        <v>1</v>
      </c>
      <c r="K22" s="15">
        <v>2</v>
      </c>
      <c r="L22" s="15">
        <v>2</v>
      </c>
      <c r="M22" s="15">
        <v>2</v>
      </c>
      <c r="N22" s="15">
        <v>1</v>
      </c>
      <c r="O22" s="15">
        <v>1</v>
      </c>
      <c r="P22" s="15">
        <v>1</v>
      </c>
      <c r="Q22" s="15">
        <v>1</v>
      </c>
      <c r="R22" s="15">
        <v>2</v>
      </c>
      <c r="S22" s="15">
        <v>3</v>
      </c>
      <c r="T22" s="15">
        <v>0</v>
      </c>
      <c r="U22" s="15">
        <v>1</v>
      </c>
      <c r="V22" s="15">
        <v>3</v>
      </c>
      <c r="W22" s="15">
        <v>0</v>
      </c>
      <c r="X22" s="15">
        <v>0</v>
      </c>
      <c r="Y22" s="15">
        <v>0</v>
      </c>
      <c r="Z22" s="15">
        <v>1</v>
      </c>
      <c r="AA22" s="15">
        <f>X22+U22+R22+O22+L22+I22+F22+C22</f>
        <v>12</v>
      </c>
      <c r="AB22" s="15">
        <f>Y22+V22+S22+P22+M22+J22+G22+D22</f>
        <v>13</v>
      </c>
      <c r="AC22" s="15">
        <f>Z22+W22+T22+Q22+N22+K22+H22+E22</f>
        <v>5</v>
      </c>
      <c r="AD22" s="16">
        <v>16</v>
      </c>
      <c r="AE22" s="15">
        <v>13</v>
      </c>
      <c r="AF22" s="15">
        <f>AD22*3+AE22</f>
        <v>61</v>
      </c>
      <c r="AG22" s="16">
        <v>16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3" customFormat="1" ht="26.25" customHeight="1" x14ac:dyDescent="0.3">
      <c r="A23" s="2"/>
      <c r="B23" s="46" t="s">
        <v>10</v>
      </c>
      <c r="C23" s="46"/>
      <c r="D23" s="46"/>
      <c r="E23" s="46"/>
      <c r="F23" s="46"/>
      <c r="G23" s="46"/>
      <c r="H23" s="46"/>
      <c r="I23" s="46"/>
      <c r="J23" s="4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3" customFormat="1" ht="7.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3" customFormat="1" ht="25.5" customHeight="1" x14ac:dyDescent="0.3">
      <c r="A25" s="2"/>
      <c r="B25" s="46" t="s">
        <v>11</v>
      </c>
      <c r="C25" s="46"/>
      <c r="D25" s="46"/>
      <c r="E25" s="46"/>
      <c r="F25" s="46"/>
      <c r="G25" s="46"/>
      <c r="H25" s="46"/>
      <c r="I25" s="46"/>
      <c r="J25" s="4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3" customFormat="1" ht="26.2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3" customFormat="1" ht="26.2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3" customFormat="1" ht="26.2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3" customForma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3" customForma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3" customForma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3" customForma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3" customForma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3" customForma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3" customForma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3" customForma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3" customForma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3" customForma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3" customForma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s="3" customForma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3" customForma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s="3" customForma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s="3" customForma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s="3" customForma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3" customForma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s="3" customForma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s="3" customForma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s="3" customForma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s="3" customForma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s="3" customForma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s="3" customForma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s="3" customForma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s="3" customForma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s="3" customForma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3" customForma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s="3" customForma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3" customForma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s="3" customForma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s="3" customForma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3" customForma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s="3" customForma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s="3" customForma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s="3" customForma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s="3" customForma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s="3" customForma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s="3" customForma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s="3" customForma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s="3" customForma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s="3" customForma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s="3" customForma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s="3" customForma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s="3" customForma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s="3" customForma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s="3" customForma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s="3" customForma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s="3" customForma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84" s="3" customForma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1:84" s="3" customForma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s="3" customForma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84" s="3" customForma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s="3" customForma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s="3" customForma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s="3" customForma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s="3" customForma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s="3" customForma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s="3" customForma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s="3" customForma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s="3" customForma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s="3" customForma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s="3" customForma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s="3" customForma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s="3" customForma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s="3" customForma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s="3" customForma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s="3" customForma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s="3" customForma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s="3" customForma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s="3" customForma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s="3" customForma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s="3" customForma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s="3" customForma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s="3" customForma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s="3" customForma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s="3" customForma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s="3" customForma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s="3" customForma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s="3" customForma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s="3" customForma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s="3" customForma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s="3" customForma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s="3" customForma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s="3" customForma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s="3" customForma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s="3" customForma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s="3" customForma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s="3" customForma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s="3" customForma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s="3" customForma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s="3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s="3" customForma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s="3" customForma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s="3" customForma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s="3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s="3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s="3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s="3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s="3" customForma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s="3" customForma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s="3" customForma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s="3" customForma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s="3" customForma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s="3" customForma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s="3" customForma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s="3" customForma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s="3" customForma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s="3" customForma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s="3" customForma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s="3" customForma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s="3" customForma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s="3" customForma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s="3" customForma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s="3" customForma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s="3" customForma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s="3" customForma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s="3" customForma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s="3" customForma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s="3" customForma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s="3" customForma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s="3" customForma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s="3" customForma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s="3" customForma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s="3" customForma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s="3" customForma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s="3" customForma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s="3" customForma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s="3" customForma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s="3" customForma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s="3" customForma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s="3" customForma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s="3" customForma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s="3" customForma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s="3" customForma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s="3" customForma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s="3" customForma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s="3" customForma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s="3" customForma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s="3" customForma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s="3" customForma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s="3" customForma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s="3" customForma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s="3" customForma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s="3" customForma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s="3" customForma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s="3" customForma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s="3" customForma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s="3" customForma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s="3" customForma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s="3" customForma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s="3" customForma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s="3" customForma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s="3" customForma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s="3" customForma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s="3" customForma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s="3" customForma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s="3" customForma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s="3" customForma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s="3" customForma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s="3" customForma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s="3" customForma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s="3" customForma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s="3" customForma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s="3" customForma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s="3" customForma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s="3" customForma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s="3" customForma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s="3" customForma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s="3" customForma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s="3" customForma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s="3" customForma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s="3" customForma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s="3" customForma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s="3" customForma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s="3" customForma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s="3" customForma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s="3" customForma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s="3" customForma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s="3" customForma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s="3" customForma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s="3" customForma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s="3" customForma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s="3" customForma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s="3" customForma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s="3" customForma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s="3" customForma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s="3" customForma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s="3" customForma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s="3" customForma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s="3" customForma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s="3" customForma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s="3" customForma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s="3" customForma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s="3" customForma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s="3" customForma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s="3" customForma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s="3" customForma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s="3" customForma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s="3" customForma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s="3" customForma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s="3" customForma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s="3" customForma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s="3" customForma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s="3" customForma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s="3" customForma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s="3" customForma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s="3" customForma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s="3" customForma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s="3" customForma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s="3" customForma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s="3" customForma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s="3" customForma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s="3" customForma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s="3" customForma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s="3" customForma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s="3" customForma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s="3" customForma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s="3" customForma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s="3" customForma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s="3" customForma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s="3" customForma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s="3" customForma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s="3" customForma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s="3" customForma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s="3" customForma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s="3" customForma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s="3" customForma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s="3" customForma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s="3" customForma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s="3" customForma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s="3" customForma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s="3" customForma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s="3" customForma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s="3" customForma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s="3" customForma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s="3" customForma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s="3" customForma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s="3" customForma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s="3" customForma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s="3" customForma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s="3" customForma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s="3" customForma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s="3" customForma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</row>
    <row r="273" spans="1:84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</row>
    <row r="274" spans="1:84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</row>
    <row r="275" spans="1:84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</row>
    <row r="276" spans="1:84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</row>
    <row r="277" spans="1:84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</row>
    <row r="278" spans="1:84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</row>
    <row r="279" spans="1:84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</row>
    <row r="280" spans="1:84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</row>
    <row r="281" spans="1:84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</row>
    <row r="282" spans="1:84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</row>
    <row r="283" spans="1:84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</row>
    <row r="284" spans="1:84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</row>
    <row r="285" spans="1:84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</row>
    <row r="286" spans="1:84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</row>
    <row r="287" spans="1:84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</row>
    <row r="288" spans="1:84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</row>
    <row r="289" spans="1:84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</row>
    <row r="290" spans="1:84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</row>
    <row r="291" spans="1:84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</row>
    <row r="292" spans="1:84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</row>
    <row r="293" spans="1:84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</row>
    <row r="294" spans="1:84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</row>
    <row r="295" spans="1:84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</row>
    <row r="296" spans="1:84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</row>
    <row r="297" spans="1:84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</row>
    <row r="298" spans="1:84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</row>
    <row r="299" spans="1:84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</row>
    <row r="300" spans="1:84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</row>
    <row r="301" spans="1:84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</row>
    <row r="302" spans="1:84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</row>
    <row r="303" spans="1:84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</row>
    <row r="304" spans="1:84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</row>
    <row r="305" spans="1:84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</row>
    <row r="306" spans="1:84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</row>
    <row r="307" spans="1:84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</row>
    <row r="308" spans="1:84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</row>
    <row r="309" spans="1:84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</row>
    <row r="310" spans="1:84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</row>
    <row r="311" spans="1:84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</row>
    <row r="312" spans="1:84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</row>
    <row r="313" spans="1:84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</row>
    <row r="314" spans="1:84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</row>
    <row r="315" spans="1:84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</row>
    <row r="316" spans="1:84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</row>
    <row r="317" spans="1:84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</row>
    <row r="318" spans="1:84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</row>
    <row r="319" spans="1:84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</row>
    <row r="320" spans="1:84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</row>
    <row r="321" spans="1:84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</row>
    <row r="322" spans="1:84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</row>
    <row r="323" spans="1:84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</row>
    <row r="324" spans="1:84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</row>
    <row r="325" spans="1:84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</row>
    <row r="326" spans="1:84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</row>
    <row r="327" spans="1:84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</row>
    <row r="328" spans="1:84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</row>
    <row r="329" spans="1:84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</row>
    <row r="330" spans="1:84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</row>
    <row r="331" spans="1:84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</row>
    <row r="332" spans="1:84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</row>
    <row r="333" spans="1:84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</row>
    <row r="334" spans="1:84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</row>
    <row r="335" spans="1:84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</row>
    <row r="336" spans="1:84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</row>
    <row r="337" spans="1:84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</row>
    <row r="338" spans="1:84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</row>
    <row r="339" spans="1:84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</row>
    <row r="340" spans="1:84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</row>
    <row r="341" spans="1:84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</row>
    <row r="342" spans="1:84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</row>
    <row r="343" spans="1:84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</row>
    <row r="344" spans="1:84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</row>
    <row r="345" spans="1:84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</row>
    <row r="346" spans="1:84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</row>
    <row r="347" spans="1:84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</row>
    <row r="348" spans="1:84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</row>
    <row r="349" spans="1:84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</row>
    <row r="350" spans="1:84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</row>
    <row r="351" spans="1:84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</row>
    <row r="352" spans="1:84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</row>
    <row r="353" spans="1:84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</row>
    <row r="354" spans="1:84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</row>
    <row r="355" spans="1:84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</row>
    <row r="356" spans="1:84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</row>
    <row r="357" spans="1:84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</row>
    <row r="358" spans="1:84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</row>
    <row r="359" spans="1:84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</row>
    <row r="360" spans="1:84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</row>
    <row r="361" spans="1:84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</row>
    <row r="362" spans="1:84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</row>
    <row r="363" spans="1:84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</row>
    <row r="364" spans="1:84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</row>
    <row r="365" spans="1:84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</row>
    <row r="366" spans="1:84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</row>
    <row r="367" spans="1:84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</row>
    <row r="368" spans="1:84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</row>
    <row r="369" spans="1:84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</row>
    <row r="370" spans="1:84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</row>
    <row r="371" spans="1:84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</row>
    <row r="372" spans="1:84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</row>
    <row r="373" spans="1:84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</row>
    <row r="374" spans="1:84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</row>
    <row r="375" spans="1:84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</row>
    <row r="376" spans="1:84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</row>
    <row r="377" spans="1:84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</row>
    <row r="378" spans="1:84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</row>
    <row r="379" spans="1:84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</row>
    <row r="380" spans="1:84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</row>
    <row r="381" spans="1:84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</row>
    <row r="382" spans="1:84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</row>
    <row r="383" spans="1:84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</row>
    <row r="384" spans="1:84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</row>
    <row r="385" spans="1:84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</row>
    <row r="386" spans="1:84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</row>
    <row r="387" spans="1:84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</row>
    <row r="388" spans="1:84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</row>
    <row r="389" spans="1:84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</row>
    <row r="390" spans="1:84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</row>
    <row r="391" spans="1:84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</row>
    <row r="392" spans="1:84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</row>
    <row r="393" spans="1:84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</row>
    <row r="394" spans="1:84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</row>
    <row r="395" spans="1:84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</row>
    <row r="396" spans="1:84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</row>
    <row r="397" spans="1:84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</row>
    <row r="398" spans="1:84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</row>
    <row r="399" spans="1:84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</row>
    <row r="400" spans="1:84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</row>
    <row r="401" spans="1:84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</row>
    <row r="402" spans="1:84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</row>
    <row r="403" spans="1:84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</row>
    <row r="404" spans="1:84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</row>
    <row r="405" spans="1:84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</row>
    <row r="406" spans="1:84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</row>
    <row r="407" spans="1:84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</row>
    <row r="408" spans="1:84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</row>
    <row r="409" spans="1:84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</row>
    <row r="410" spans="1:84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</row>
    <row r="411" spans="1:84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</row>
    <row r="412" spans="1:84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</row>
    <row r="413" spans="1:84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</row>
    <row r="414" spans="1:84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</row>
    <row r="415" spans="1:84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</row>
    <row r="416" spans="1:84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</row>
    <row r="417" spans="1:84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</row>
    <row r="418" spans="1:84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</row>
    <row r="419" spans="1:84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</row>
    <row r="420" spans="1:84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</row>
    <row r="421" spans="1:84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</row>
    <row r="422" spans="1:84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</row>
    <row r="423" spans="1:84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</row>
    <row r="424" spans="1:84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</row>
    <row r="425" spans="1:84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</row>
    <row r="426" spans="1:84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</row>
    <row r="427" spans="1:84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</row>
    <row r="428" spans="1:84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</row>
    <row r="429" spans="1:84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</row>
    <row r="430" spans="1:84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</row>
    <row r="431" spans="1:84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</row>
    <row r="432" spans="1:84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</row>
    <row r="433" spans="1:84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</row>
    <row r="434" spans="1:84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</row>
    <row r="435" spans="1:84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</row>
    <row r="436" spans="1:84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</row>
    <row r="437" spans="1:84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</row>
    <row r="438" spans="1:84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</row>
    <row r="439" spans="1:84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</row>
    <row r="440" spans="1:84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</row>
    <row r="441" spans="1:84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</row>
    <row r="442" spans="1:84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</row>
    <row r="443" spans="1:84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</row>
    <row r="444" spans="1:84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</row>
    <row r="445" spans="1:84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</row>
    <row r="446" spans="1:84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</row>
    <row r="447" spans="1:84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</row>
    <row r="448" spans="1:84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</row>
    <row r="449" spans="1:84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</row>
    <row r="450" spans="1:84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</row>
    <row r="451" spans="1:84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</row>
    <row r="452" spans="1:84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</row>
    <row r="453" spans="1:84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</row>
    <row r="454" spans="1:84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</row>
    <row r="455" spans="1:84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</row>
    <row r="456" spans="1:84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</row>
    <row r="457" spans="1:84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</row>
    <row r="458" spans="1:84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</row>
    <row r="459" spans="1:84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</row>
    <row r="460" spans="1:84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</row>
    <row r="461" spans="1:84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</row>
    <row r="462" spans="1:84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</row>
    <row r="463" spans="1:84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</row>
    <row r="464" spans="1:84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</row>
    <row r="465" spans="1:84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</row>
    <row r="466" spans="1:84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</row>
    <row r="467" spans="1:84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</row>
    <row r="468" spans="1:84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</row>
    <row r="469" spans="1:84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</row>
    <row r="470" spans="1:84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</row>
    <row r="471" spans="1:84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</row>
    <row r="472" spans="1:84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</row>
    <row r="473" spans="1:84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</row>
    <row r="474" spans="1:84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</row>
    <row r="475" spans="1:84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</row>
    <row r="476" spans="1:84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</row>
    <row r="477" spans="1:84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</row>
    <row r="478" spans="1:84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</row>
    <row r="479" spans="1:84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</row>
    <row r="480" spans="1:84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</row>
    <row r="481" spans="1:84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</row>
    <row r="482" spans="1:84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</row>
    <row r="483" spans="1:84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</row>
    <row r="484" spans="1:84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</row>
    <row r="485" spans="1:84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</row>
    <row r="486" spans="1:84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</row>
    <row r="487" spans="1:84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</row>
    <row r="488" spans="1:84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</row>
    <row r="489" spans="1:84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</row>
    <row r="490" spans="1:84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</row>
    <row r="491" spans="1:84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</row>
    <row r="492" spans="1:84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</row>
    <row r="493" spans="1:84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</row>
    <row r="494" spans="1:84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</row>
    <row r="495" spans="1:84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</row>
    <row r="496" spans="1:84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</row>
    <row r="497" spans="1:84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</row>
    <row r="498" spans="1:84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</row>
    <row r="499" spans="1:84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</row>
    <row r="500" spans="1:84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</row>
    <row r="501" spans="1:84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</row>
    <row r="502" spans="1:84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</row>
    <row r="503" spans="1:84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</row>
    <row r="504" spans="1:84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</row>
    <row r="505" spans="1:84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</row>
    <row r="506" spans="1:84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</row>
    <row r="507" spans="1:84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</row>
    <row r="508" spans="1:84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</row>
    <row r="509" spans="1:84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</row>
    <row r="510" spans="1:84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</row>
    <row r="511" spans="1:84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</row>
    <row r="512" spans="1:84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</row>
    <row r="513" spans="1:84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</row>
    <row r="514" spans="1:84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</row>
    <row r="515" spans="1:84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</row>
    <row r="516" spans="1:84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</row>
    <row r="517" spans="1:84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</row>
    <row r="518" spans="1:84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</row>
    <row r="519" spans="1:84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</row>
    <row r="520" spans="1:84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</row>
    <row r="521" spans="1:84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</row>
    <row r="522" spans="1:84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</row>
    <row r="523" spans="1:84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</row>
    <row r="524" spans="1:84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</row>
    <row r="525" spans="1:84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</row>
    <row r="526" spans="1:84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</row>
    <row r="527" spans="1:84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</row>
    <row r="528" spans="1:84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</row>
    <row r="529" spans="1:84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</row>
    <row r="530" spans="1:84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</row>
    <row r="531" spans="1:84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</row>
    <row r="532" spans="1:84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</row>
    <row r="533" spans="1:84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</row>
    <row r="534" spans="1:84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</row>
    <row r="535" spans="1:84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</row>
    <row r="536" spans="1:84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</row>
    <row r="537" spans="1:84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</row>
    <row r="538" spans="1:84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</row>
    <row r="539" spans="1:84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</row>
    <row r="540" spans="1:84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</row>
    <row r="541" spans="1:84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</row>
    <row r="542" spans="1:84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</row>
    <row r="543" spans="1:84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</row>
    <row r="544" spans="1:84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</row>
    <row r="545" spans="1:84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</row>
    <row r="546" spans="1:84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</row>
    <row r="547" spans="1:84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</row>
    <row r="548" spans="1:84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</row>
    <row r="549" spans="1:84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</row>
    <row r="550" spans="1:84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</row>
    <row r="551" spans="1:84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</row>
    <row r="552" spans="1:84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</row>
    <row r="553" spans="1:84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</row>
    <row r="554" spans="1:84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</row>
    <row r="555" spans="1:84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</row>
    <row r="556" spans="1:84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</row>
    <row r="557" spans="1:84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</row>
    <row r="558" spans="1:84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</row>
    <row r="559" spans="1:84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</row>
    <row r="560" spans="1:84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</row>
    <row r="561" spans="1:84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</row>
    <row r="562" spans="1:84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</row>
    <row r="563" spans="1:84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</row>
    <row r="564" spans="1:84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</row>
    <row r="565" spans="1:84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</row>
    <row r="566" spans="1:84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</row>
    <row r="567" spans="1:84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</row>
    <row r="568" spans="1:84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</row>
    <row r="569" spans="1:84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</row>
    <row r="570" spans="1:84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</row>
    <row r="571" spans="1:84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</row>
    <row r="572" spans="1:84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</row>
    <row r="573" spans="1:84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</row>
    <row r="574" spans="1:84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</row>
    <row r="575" spans="1:84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</row>
    <row r="576" spans="1:84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</row>
    <row r="577" spans="1:84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</row>
    <row r="578" spans="1:84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</row>
    <row r="579" spans="1:84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</row>
    <row r="580" spans="1:84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</row>
    <row r="581" spans="1:84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</row>
    <row r="582" spans="1:84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</row>
    <row r="583" spans="1:84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</row>
    <row r="584" spans="1:84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</row>
    <row r="585" spans="1:84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</row>
    <row r="586" spans="1:84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</row>
    <row r="587" spans="1:84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</row>
    <row r="588" spans="1:84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</row>
    <row r="589" spans="1:84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</row>
    <row r="590" spans="1:84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</row>
    <row r="591" spans="1:84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</row>
    <row r="592" spans="1:84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</row>
    <row r="593" spans="1:84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</row>
    <row r="594" spans="1:84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</row>
    <row r="595" spans="1:84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</row>
    <row r="596" spans="1:84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</row>
    <row r="597" spans="1:84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</row>
    <row r="598" spans="1:84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</row>
    <row r="599" spans="1:84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</row>
    <row r="600" spans="1:84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</row>
    <row r="601" spans="1:84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</row>
    <row r="602" spans="1:84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</row>
    <row r="603" spans="1:84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</row>
    <row r="604" spans="1:84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</row>
    <row r="605" spans="1:84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</row>
    <row r="606" spans="1:84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</row>
    <row r="607" spans="1:84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</row>
    <row r="608" spans="1:84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</row>
    <row r="609" spans="1:84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</row>
    <row r="610" spans="1:84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</row>
    <row r="611" spans="1:84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</row>
    <row r="612" spans="1:84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</row>
    <row r="613" spans="1:84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</row>
    <row r="614" spans="1:84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</row>
    <row r="615" spans="1:84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</row>
    <row r="616" spans="1:84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</row>
    <row r="617" spans="1:84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</row>
    <row r="618" spans="1:84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</row>
    <row r="619" spans="1:84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</row>
    <row r="620" spans="1:84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</row>
    <row r="621" spans="1:84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</row>
    <row r="622" spans="1:84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</row>
    <row r="623" spans="1:84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</row>
    <row r="624" spans="1:84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</row>
    <row r="625" spans="1:84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</row>
    <row r="626" spans="1:84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</row>
    <row r="627" spans="1:84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</row>
    <row r="628" spans="1:84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</row>
    <row r="629" spans="1:84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</row>
    <row r="630" spans="1:84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</row>
    <row r="631" spans="1:84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</row>
    <row r="632" spans="1:84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</row>
    <row r="633" spans="1:84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</row>
    <row r="634" spans="1:84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</row>
    <row r="635" spans="1:84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</row>
    <row r="636" spans="1:84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</row>
    <row r="637" spans="1:84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</row>
    <row r="638" spans="1:84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</row>
    <row r="639" spans="1:84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</row>
    <row r="640" spans="1:84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</row>
    <row r="641" spans="1:84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</row>
    <row r="642" spans="1:84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</row>
    <row r="643" spans="1:84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</row>
    <row r="644" spans="1:84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</row>
    <row r="645" spans="1:84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</row>
    <row r="646" spans="1:84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</row>
    <row r="647" spans="1:84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</row>
    <row r="648" spans="1:84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</row>
    <row r="649" spans="1:84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</row>
    <row r="650" spans="1:84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</row>
    <row r="651" spans="1:84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</row>
    <row r="652" spans="1:84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</row>
    <row r="653" spans="1:84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</row>
    <row r="654" spans="1:84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</row>
    <row r="655" spans="1:84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</row>
    <row r="656" spans="1:84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</row>
    <row r="657" spans="1:84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</row>
    <row r="658" spans="1:84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</row>
    <row r="659" spans="1:84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</row>
    <row r="660" spans="1:84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</row>
    <row r="661" spans="1:84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</row>
    <row r="662" spans="1:84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</row>
    <row r="663" spans="1:84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</row>
    <row r="664" spans="1:84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</row>
    <row r="665" spans="1:84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</row>
    <row r="666" spans="1:84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</row>
    <row r="667" spans="1:84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</row>
    <row r="668" spans="1:84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</row>
    <row r="669" spans="1:84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</row>
    <row r="670" spans="1:84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</row>
    <row r="671" spans="1:84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</row>
    <row r="672" spans="1:84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</row>
    <row r="673" spans="1:84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</row>
    <row r="674" spans="1:84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</row>
    <row r="675" spans="1:84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</row>
    <row r="676" spans="1:84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</row>
    <row r="677" spans="1:84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</row>
    <row r="678" spans="1:84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</row>
    <row r="679" spans="1:84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</row>
    <row r="680" spans="1:84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</row>
    <row r="681" spans="1:84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</row>
    <row r="682" spans="1:84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</row>
    <row r="683" spans="1:84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</row>
    <row r="684" spans="1:84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</row>
    <row r="685" spans="1:84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</row>
    <row r="686" spans="1:84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</row>
    <row r="687" spans="1:84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</row>
    <row r="688" spans="1:84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</row>
    <row r="689" spans="1:84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</row>
    <row r="690" spans="1:84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</row>
    <row r="691" spans="1:84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</row>
    <row r="692" spans="1:84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</row>
    <row r="693" spans="1:84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</row>
    <row r="694" spans="1:84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</row>
    <row r="695" spans="1:84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</row>
    <row r="696" spans="1:84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</row>
    <row r="697" spans="1:84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</row>
    <row r="698" spans="1:84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</row>
    <row r="699" spans="1:84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</row>
    <row r="700" spans="1:84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</row>
    <row r="701" spans="1:84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</row>
    <row r="702" spans="1:84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</row>
    <row r="703" spans="1:84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</row>
    <row r="704" spans="1:84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</row>
    <row r="705" spans="1:84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</row>
    <row r="706" spans="1:84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</row>
    <row r="707" spans="1:84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</row>
    <row r="708" spans="1:84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</row>
    <row r="709" spans="1:84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</row>
    <row r="710" spans="1:84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</row>
    <row r="711" spans="1:84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</row>
    <row r="712" spans="1:84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</row>
    <row r="713" spans="1:84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</row>
    <row r="714" spans="1:84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</row>
    <row r="715" spans="1:84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</row>
    <row r="716" spans="1:84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</row>
    <row r="717" spans="1:84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</row>
    <row r="718" spans="1:84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</row>
    <row r="719" spans="1:84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</row>
    <row r="720" spans="1:84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</row>
    <row r="721" spans="1:84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</row>
    <row r="722" spans="1:84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</row>
    <row r="723" spans="1:84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</row>
    <row r="724" spans="1:84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</row>
    <row r="725" spans="1:84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</row>
    <row r="726" spans="1:84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</row>
    <row r="727" spans="1:84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</row>
    <row r="728" spans="1:84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</row>
    <row r="729" spans="1:84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</row>
    <row r="730" spans="1:84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</row>
    <row r="731" spans="1:84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</row>
    <row r="732" spans="1:84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</row>
    <row r="733" spans="1:84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</row>
    <row r="734" spans="1:84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</row>
    <row r="735" spans="1:84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</row>
    <row r="736" spans="1:84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</row>
    <row r="737" spans="1:84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</row>
    <row r="738" spans="1:84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</row>
    <row r="739" spans="1:84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</row>
    <row r="740" spans="1:84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</row>
    <row r="741" spans="1:84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</row>
    <row r="742" spans="1:84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</row>
    <row r="743" spans="1:84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</row>
    <row r="744" spans="1:84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</row>
    <row r="745" spans="1:84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</row>
    <row r="746" spans="1:84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</row>
    <row r="747" spans="1:84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</row>
    <row r="748" spans="1:84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</row>
    <row r="749" spans="1:84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</row>
    <row r="750" spans="1:84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</row>
    <row r="751" spans="1:84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</row>
    <row r="752" spans="1:84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</row>
    <row r="753" spans="1:84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</row>
    <row r="754" spans="1:84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</row>
    <row r="755" spans="1:84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</row>
    <row r="756" spans="1:84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</row>
    <row r="757" spans="1:84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</row>
    <row r="758" spans="1:84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</row>
    <row r="759" spans="1:84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</row>
    <row r="760" spans="1:84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</row>
    <row r="761" spans="1:84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</row>
    <row r="762" spans="1:84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</row>
    <row r="763" spans="1:84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</row>
    <row r="764" spans="1:84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</row>
    <row r="765" spans="1:84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</row>
    <row r="766" spans="1:84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</row>
    <row r="767" spans="1:84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</row>
    <row r="768" spans="1:84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</row>
    <row r="769" spans="1:84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</row>
    <row r="770" spans="1:84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</row>
    <row r="771" spans="1:84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</row>
    <row r="772" spans="1:84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</row>
    <row r="773" spans="1:84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</row>
    <row r="774" spans="1:84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</row>
    <row r="775" spans="1:84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</row>
    <row r="776" spans="1:84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</row>
    <row r="777" spans="1:84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</row>
    <row r="778" spans="1:84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</row>
    <row r="779" spans="1:84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</row>
    <row r="780" spans="1:84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</row>
    <row r="781" spans="1:84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</row>
    <row r="782" spans="1:84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</row>
    <row r="783" spans="1:84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</row>
    <row r="784" spans="1:84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</row>
    <row r="785" spans="1:84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</row>
    <row r="786" spans="1:84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</row>
    <row r="787" spans="1:84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</row>
    <row r="788" spans="1:84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</row>
    <row r="789" spans="1:84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</row>
    <row r="790" spans="1:84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</row>
    <row r="791" spans="1:84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</row>
    <row r="792" spans="1:84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</row>
    <row r="793" spans="1:84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</row>
    <row r="794" spans="1:84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</row>
    <row r="795" spans="1:84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</row>
    <row r="796" spans="1:84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</row>
    <row r="797" spans="1:84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</row>
    <row r="798" spans="1:84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</row>
    <row r="799" spans="1:84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</row>
    <row r="800" spans="1:84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</row>
    <row r="801" spans="1:84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</row>
    <row r="802" spans="1:84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</row>
    <row r="803" spans="1:84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</row>
    <row r="804" spans="1:84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</row>
    <row r="805" spans="1:84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</row>
    <row r="806" spans="1:84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</row>
    <row r="807" spans="1:84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</row>
    <row r="808" spans="1:84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</row>
    <row r="809" spans="1:84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</row>
    <row r="810" spans="1:84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</row>
    <row r="811" spans="1:84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</row>
    <row r="812" spans="1:84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</row>
    <row r="813" spans="1:84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</row>
    <row r="814" spans="1:84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</row>
    <row r="815" spans="1:84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</row>
    <row r="816" spans="1:84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</row>
    <row r="817" spans="1:84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</row>
    <row r="818" spans="1:84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</row>
    <row r="819" spans="1:84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</row>
    <row r="820" spans="1:84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</row>
    <row r="821" spans="1:84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</row>
    <row r="822" spans="1:84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</row>
    <row r="823" spans="1:84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</row>
    <row r="824" spans="1:84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</row>
    <row r="825" spans="1:84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</row>
    <row r="826" spans="1:84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</row>
    <row r="827" spans="1:84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</row>
    <row r="828" spans="1:84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</row>
    <row r="829" spans="1:84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</row>
    <row r="830" spans="1:84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</row>
    <row r="831" spans="1:84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</row>
    <row r="832" spans="1:84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</row>
    <row r="833" spans="1:84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</row>
    <row r="834" spans="1:84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</row>
    <row r="835" spans="1:84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</row>
    <row r="836" spans="1:84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</row>
    <row r="837" spans="1:84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</row>
    <row r="838" spans="1:84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</row>
    <row r="839" spans="1:84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</row>
    <row r="840" spans="1:84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</row>
    <row r="841" spans="1:84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</row>
    <row r="842" spans="1:84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</row>
    <row r="843" spans="1:84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</row>
    <row r="844" spans="1:84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</row>
    <row r="845" spans="1:84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</row>
    <row r="846" spans="1:84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</row>
    <row r="847" spans="1:84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</row>
    <row r="848" spans="1:84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</row>
    <row r="849" spans="1:84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</row>
    <row r="850" spans="1:84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</row>
    <row r="851" spans="1:84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</row>
    <row r="852" spans="1:84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</row>
    <row r="853" spans="1:84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</row>
    <row r="854" spans="1:84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</row>
  </sheetData>
  <sortState ref="B7:AF19">
    <sortCondition ref="AF7:AF19"/>
  </sortState>
  <mergeCells count="23">
    <mergeCell ref="AG5:AG6"/>
    <mergeCell ref="AS5:AU5"/>
    <mergeCell ref="AA5:AC5"/>
    <mergeCell ref="A1:AG1"/>
    <mergeCell ref="B23:J23"/>
    <mergeCell ref="X5:Z5"/>
    <mergeCell ref="U5:W5"/>
    <mergeCell ref="A5:A6"/>
    <mergeCell ref="AD5:AD6"/>
    <mergeCell ref="AE5:AE6"/>
    <mergeCell ref="R5:T5"/>
    <mergeCell ref="AF5:AF6"/>
    <mergeCell ref="A3:AG3"/>
    <mergeCell ref="A4:B4"/>
    <mergeCell ref="AE4:AG4"/>
    <mergeCell ref="A2:AG2"/>
    <mergeCell ref="B25:J25"/>
    <mergeCell ref="C5:E5"/>
    <mergeCell ref="F5:H5"/>
    <mergeCell ref="I5:K5"/>
    <mergeCell ref="O5:Q5"/>
    <mergeCell ref="L5:N5"/>
    <mergeCell ref="B5:B6"/>
  </mergeCells>
  <pageMargins left="0" right="0" top="0.74803149606299213" bottom="0.39370078740157483" header="0.11811023622047245" footer="0.11811023622047245"/>
  <pageSetup paperSize="9" scale="7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tabSelected="1" zoomScale="85" zoomScaleNormal="85" workbookViewId="0">
      <selection activeCell="R14" sqref="R14"/>
    </sheetView>
  </sheetViews>
  <sheetFormatPr defaultRowHeight="14.4" x14ac:dyDescent="0.3"/>
  <cols>
    <col min="1" max="1" width="5.109375" customWidth="1"/>
    <col min="2" max="2" width="23.44140625" customWidth="1"/>
    <col min="3" max="3" width="7.109375" style="12" hidden="1" customWidth="1"/>
    <col min="4" max="4" width="24.44140625" style="20" customWidth="1"/>
    <col min="5" max="5" width="35.5546875" style="20" customWidth="1"/>
    <col min="6" max="6" width="7.44140625" style="23" bestFit="1" customWidth="1"/>
    <col min="7" max="7" width="5.88671875" customWidth="1"/>
    <col min="8" max="8" width="7.33203125" style="36" customWidth="1"/>
    <col min="9" max="11" width="5.88671875" customWidth="1"/>
    <col min="12" max="12" width="6.88671875" style="23" customWidth="1"/>
    <col min="13" max="17" width="5.88671875" customWidth="1"/>
    <col min="18" max="18" width="9.88671875" style="23" customWidth="1"/>
    <col min="19" max="21" width="5.88671875" customWidth="1"/>
    <col min="22" max="22" width="9" style="9" customWidth="1"/>
    <col min="23" max="23" width="8" style="12" customWidth="1"/>
  </cols>
  <sheetData>
    <row r="1" spans="1:23" ht="15.6" x14ac:dyDescent="0.3">
      <c r="A1" s="54" t="s">
        <v>200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/>
    </row>
    <row r="2" spans="1:23" ht="15.6" x14ac:dyDescent="0.3">
      <c r="A2" s="55" t="s">
        <v>193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3" ht="15.6" x14ac:dyDescent="0.3">
      <c r="A3" s="54" t="s">
        <v>194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3" ht="15" customHeight="1" x14ac:dyDescent="0.3">
      <c r="A4" s="57" t="s">
        <v>308</v>
      </c>
      <c r="B4" s="57"/>
      <c r="C4" s="8"/>
      <c r="D4" s="19" t="s">
        <v>29</v>
      </c>
      <c r="E4" s="19"/>
      <c r="F4" s="21"/>
      <c r="G4" s="1"/>
      <c r="H4" s="33"/>
      <c r="I4" s="1"/>
      <c r="J4" s="1"/>
      <c r="K4" s="1"/>
      <c r="L4" s="21"/>
      <c r="M4" s="1"/>
      <c r="N4" s="1"/>
      <c r="O4" s="1"/>
      <c r="P4" s="1"/>
      <c r="Q4" s="1"/>
      <c r="R4" s="21"/>
      <c r="S4" s="1"/>
      <c r="T4" s="1"/>
      <c r="U4" s="56" t="s">
        <v>195</v>
      </c>
      <c r="V4" s="56"/>
    </row>
    <row r="5" spans="1:23" ht="30" customHeight="1" x14ac:dyDescent="0.3">
      <c r="A5" s="26" t="s">
        <v>0</v>
      </c>
      <c r="B5" s="26" t="s">
        <v>30</v>
      </c>
      <c r="C5" s="26" t="s">
        <v>257</v>
      </c>
      <c r="D5" s="25" t="s">
        <v>258</v>
      </c>
      <c r="E5" s="26" t="s">
        <v>259</v>
      </c>
      <c r="F5" s="58" t="s">
        <v>269</v>
      </c>
      <c r="G5" s="58"/>
      <c r="H5" s="58" t="s">
        <v>309</v>
      </c>
      <c r="I5" s="58"/>
      <c r="J5" s="58" t="s">
        <v>14</v>
      </c>
      <c r="K5" s="58"/>
      <c r="L5" s="58" t="s">
        <v>296</v>
      </c>
      <c r="M5" s="58"/>
      <c r="N5" s="58" t="s">
        <v>13</v>
      </c>
      <c r="O5" s="58"/>
      <c r="P5" s="59" t="s">
        <v>12</v>
      </c>
      <c r="Q5" s="59"/>
      <c r="R5" s="58" t="s">
        <v>310</v>
      </c>
      <c r="S5" s="58"/>
      <c r="T5" s="58" t="s">
        <v>311</v>
      </c>
      <c r="U5" s="58"/>
      <c r="V5" s="37" t="s">
        <v>196</v>
      </c>
      <c r="W5" s="37" t="s">
        <v>209</v>
      </c>
    </row>
    <row r="6" spans="1:23" x14ac:dyDescent="0.3">
      <c r="A6" s="38"/>
      <c r="B6" s="39"/>
      <c r="C6" s="40"/>
      <c r="D6" s="41"/>
      <c r="E6" s="41"/>
      <c r="F6" s="42" t="s">
        <v>184</v>
      </c>
      <c r="G6" s="43" t="s">
        <v>185</v>
      </c>
      <c r="H6" s="44" t="s">
        <v>184</v>
      </c>
      <c r="I6" s="43" t="s">
        <v>185</v>
      </c>
      <c r="J6" s="43" t="s">
        <v>184</v>
      </c>
      <c r="K6" s="43" t="s">
        <v>185</v>
      </c>
      <c r="L6" s="42" t="s">
        <v>184</v>
      </c>
      <c r="M6" s="43" t="s">
        <v>185</v>
      </c>
      <c r="N6" s="43" t="s">
        <v>184</v>
      </c>
      <c r="O6" s="43" t="s">
        <v>185</v>
      </c>
      <c r="P6" s="43" t="s">
        <v>184</v>
      </c>
      <c r="Q6" s="43" t="s">
        <v>185</v>
      </c>
      <c r="R6" s="42" t="s">
        <v>184</v>
      </c>
      <c r="S6" s="43" t="s">
        <v>185</v>
      </c>
      <c r="T6" s="43" t="s">
        <v>184</v>
      </c>
      <c r="U6" s="43" t="s">
        <v>185</v>
      </c>
      <c r="V6" s="31"/>
      <c r="W6" s="40"/>
    </row>
    <row r="7" spans="1:23" ht="15" customHeight="1" x14ac:dyDescent="0.3">
      <c r="A7" s="52" t="s">
        <v>203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ht="15" customHeight="1" x14ac:dyDescent="0.3">
      <c r="A8" s="26">
        <v>1</v>
      </c>
      <c r="B8" s="25" t="s">
        <v>31</v>
      </c>
      <c r="C8" s="26">
        <v>1999</v>
      </c>
      <c r="D8" s="25" t="s">
        <v>27</v>
      </c>
      <c r="E8" s="25" t="s">
        <v>263</v>
      </c>
      <c r="F8" s="28">
        <v>14</v>
      </c>
      <c r="G8" s="27">
        <v>2</v>
      </c>
      <c r="H8" s="34">
        <v>7.24</v>
      </c>
      <c r="I8" s="27">
        <v>2</v>
      </c>
      <c r="J8" s="27">
        <v>206</v>
      </c>
      <c r="K8" s="27">
        <v>2</v>
      </c>
      <c r="L8" s="29" t="s">
        <v>33</v>
      </c>
      <c r="M8" s="27">
        <v>1</v>
      </c>
      <c r="N8" s="27">
        <v>45</v>
      </c>
      <c r="O8" s="27">
        <v>1</v>
      </c>
      <c r="P8" s="27">
        <v>45</v>
      </c>
      <c r="Q8" s="27">
        <v>6</v>
      </c>
      <c r="R8" s="28">
        <v>47.8</v>
      </c>
      <c r="S8" s="27">
        <v>4</v>
      </c>
      <c r="T8" s="27">
        <v>46</v>
      </c>
      <c r="U8" s="27">
        <v>1</v>
      </c>
      <c r="V8" s="31">
        <f t="shared" ref="V8:V16" si="0">U8+S8+Q8+O8+M8+K8+I8+G8</f>
        <v>19</v>
      </c>
      <c r="W8" s="32">
        <v>1</v>
      </c>
    </row>
    <row r="9" spans="1:23" ht="15" customHeight="1" x14ac:dyDescent="0.3">
      <c r="A9" s="26">
        <v>2</v>
      </c>
      <c r="B9" s="25" t="s">
        <v>34</v>
      </c>
      <c r="C9" s="26">
        <v>1999</v>
      </c>
      <c r="D9" s="25" t="s">
        <v>28</v>
      </c>
      <c r="E9" s="25" t="s">
        <v>268</v>
      </c>
      <c r="F9" s="28">
        <v>13.6</v>
      </c>
      <c r="G9" s="27">
        <v>1</v>
      </c>
      <c r="H9" s="34">
        <v>7.17</v>
      </c>
      <c r="I9" s="27">
        <v>1</v>
      </c>
      <c r="J9" s="27">
        <v>220</v>
      </c>
      <c r="K9" s="27">
        <v>1</v>
      </c>
      <c r="L9" s="29" t="s">
        <v>35</v>
      </c>
      <c r="M9" s="27">
        <v>2</v>
      </c>
      <c r="N9" s="27">
        <v>24</v>
      </c>
      <c r="O9" s="27">
        <v>5</v>
      </c>
      <c r="P9" s="27">
        <v>55</v>
      </c>
      <c r="Q9" s="27">
        <v>2</v>
      </c>
      <c r="R9" s="28">
        <v>45.17</v>
      </c>
      <c r="S9" s="27">
        <v>3</v>
      </c>
      <c r="T9" s="27">
        <v>29</v>
      </c>
      <c r="U9" s="27">
        <v>6</v>
      </c>
      <c r="V9" s="31">
        <f t="shared" si="0"/>
        <v>21</v>
      </c>
      <c r="W9" s="32">
        <v>2</v>
      </c>
    </row>
    <row r="10" spans="1:23" ht="15" customHeight="1" x14ac:dyDescent="0.3">
      <c r="A10" s="26">
        <v>3</v>
      </c>
      <c r="B10" s="25" t="s">
        <v>48</v>
      </c>
      <c r="C10" s="26">
        <v>1999</v>
      </c>
      <c r="D10" s="25" t="s">
        <v>22</v>
      </c>
      <c r="E10" s="25" t="s">
        <v>262</v>
      </c>
      <c r="F10" s="28">
        <v>14.2</v>
      </c>
      <c r="G10" s="27">
        <v>3</v>
      </c>
      <c r="H10" s="34">
        <v>7.42</v>
      </c>
      <c r="I10" s="27">
        <v>4</v>
      </c>
      <c r="J10" s="27">
        <v>194</v>
      </c>
      <c r="K10" s="27">
        <v>6</v>
      </c>
      <c r="L10" s="29" t="s">
        <v>297</v>
      </c>
      <c r="M10" s="27">
        <v>10</v>
      </c>
      <c r="N10" s="27">
        <v>25</v>
      </c>
      <c r="O10" s="27">
        <v>4</v>
      </c>
      <c r="P10" s="27">
        <v>66</v>
      </c>
      <c r="Q10" s="27">
        <v>1</v>
      </c>
      <c r="R10" s="28">
        <v>50.81</v>
      </c>
      <c r="S10" s="27">
        <v>5</v>
      </c>
      <c r="T10" s="27">
        <v>40</v>
      </c>
      <c r="U10" s="27">
        <v>3</v>
      </c>
      <c r="V10" s="31">
        <f t="shared" si="0"/>
        <v>36</v>
      </c>
      <c r="W10" s="32">
        <v>3</v>
      </c>
    </row>
    <row r="11" spans="1:23" ht="15" customHeight="1" x14ac:dyDescent="0.3">
      <c r="A11" s="26">
        <v>4</v>
      </c>
      <c r="B11" s="25" t="s">
        <v>36</v>
      </c>
      <c r="C11" s="26">
        <v>2000</v>
      </c>
      <c r="D11" s="25" t="s">
        <v>32</v>
      </c>
      <c r="E11" s="25" t="s">
        <v>263</v>
      </c>
      <c r="F11" s="28">
        <v>15.4</v>
      </c>
      <c r="G11" s="27">
        <v>7</v>
      </c>
      <c r="H11" s="34">
        <v>7.27</v>
      </c>
      <c r="I11" s="27">
        <v>3</v>
      </c>
      <c r="J11" s="27">
        <v>172</v>
      </c>
      <c r="K11" s="27">
        <v>8</v>
      </c>
      <c r="L11" s="29" t="s">
        <v>37</v>
      </c>
      <c r="M11" s="27">
        <v>3</v>
      </c>
      <c r="N11" s="27">
        <v>35</v>
      </c>
      <c r="O11" s="27">
        <v>2</v>
      </c>
      <c r="P11" s="27">
        <v>43</v>
      </c>
      <c r="Q11" s="27">
        <v>7</v>
      </c>
      <c r="R11" s="28">
        <v>52.18</v>
      </c>
      <c r="S11" s="27">
        <v>6</v>
      </c>
      <c r="T11" s="27">
        <v>42</v>
      </c>
      <c r="U11" s="27">
        <v>2</v>
      </c>
      <c r="V11" s="31">
        <f t="shared" si="0"/>
        <v>38</v>
      </c>
      <c r="W11" s="32">
        <v>4</v>
      </c>
    </row>
    <row r="12" spans="1:23" ht="15" customHeight="1" x14ac:dyDescent="0.3">
      <c r="A12" s="26">
        <v>5</v>
      </c>
      <c r="B12" s="25" t="s">
        <v>40</v>
      </c>
      <c r="C12" s="26">
        <v>2000</v>
      </c>
      <c r="D12" s="25" t="s">
        <v>17</v>
      </c>
      <c r="E12" s="25" t="s">
        <v>264</v>
      </c>
      <c r="F12" s="28">
        <v>15</v>
      </c>
      <c r="G12" s="27">
        <v>5</v>
      </c>
      <c r="H12" s="34">
        <v>8.36</v>
      </c>
      <c r="I12" s="27">
        <v>7</v>
      </c>
      <c r="J12" s="27">
        <v>192</v>
      </c>
      <c r="K12" s="27">
        <v>7</v>
      </c>
      <c r="L12" s="29" t="s">
        <v>41</v>
      </c>
      <c r="M12" s="27">
        <v>5</v>
      </c>
      <c r="N12" s="27">
        <v>21</v>
      </c>
      <c r="O12" s="27">
        <v>7</v>
      </c>
      <c r="P12" s="27">
        <v>48</v>
      </c>
      <c r="Q12" s="27">
        <v>4</v>
      </c>
      <c r="R12" s="28">
        <v>40.53</v>
      </c>
      <c r="S12" s="27">
        <v>1</v>
      </c>
      <c r="T12" s="27">
        <v>40</v>
      </c>
      <c r="U12" s="27">
        <v>3</v>
      </c>
      <c r="V12" s="31">
        <f t="shared" si="0"/>
        <v>39</v>
      </c>
      <c r="W12" s="32">
        <v>5</v>
      </c>
    </row>
    <row r="13" spans="1:23" ht="15" customHeight="1" x14ac:dyDescent="0.3">
      <c r="A13" s="26">
        <v>6</v>
      </c>
      <c r="B13" s="25" t="s">
        <v>42</v>
      </c>
      <c r="C13" s="26">
        <v>1999</v>
      </c>
      <c r="D13" s="25" t="s">
        <v>28</v>
      </c>
      <c r="E13" s="25" t="s">
        <v>261</v>
      </c>
      <c r="F13" s="28">
        <v>15.3</v>
      </c>
      <c r="G13" s="27">
        <v>6</v>
      </c>
      <c r="H13" s="34">
        <v>7.51</v>
      </c>
      <c r="I13" s="27">
        <v>5</v>
      </c>
      <c r="J13" s="27">
        <v>195</v>
      </c>
      <c r="K13" s="27">
        <v>5</v>
      </c>
      <c r="L13" s="29" t="s">
        <v>43</v>
      </c>
      <c r="M13" s="27">
        <v>6</v>
      </c>
      <c r="N13" s="27">
        <v>30</v>
      </c>
      <c r="O13" s="27">
        <v>3</v>
      </c>
      <c r="P13" s="27">
        <v>54</v>
      </c>
      <c r="Q13" s="27">
        <v>3</v>
      </c>
      <c r="R13" s="30" t="s">
        <v>188</v>
      </c>
      <c r="S13" s="27">
        <v>8</v>
      </c>
      <c r="T13" s="27">
        <v>33</v>
      </c>
      <c r="U13" s="27">
        <v>5</v>
      </c>
      <c r="V13" s="31">
        <f t="shared" si="0"/>
        <v>41</v>
      </c>
      <c r="W13" s="32">
        <v>6</v>
      </c>
    </row>
    <row r="14" spans="1:23" ht="15" customHeight="1" x14ac:dyDescent="0.3">
      <c r="A14" s="26">
        <v>7</v>
      </c>
      <c r="B14" s="25" t="s">
        <v>38</v>
      </c>
      <c r="C14" s="26">
        <v>1999</v>
      </c>
      <c r="D14" s="25" t="s">
        <v>24</v>
      </c>
      <c r="E14" s="25" t="s">
        <v>273</v>
      </c>
      <c r="F14" s="28">
        <v>15.5</v>
      </c>
      <c r="G14" s="27">
        <v>8</v>
      </c>
      <c r="H14" s="34">
        <v>9.16</v>
      </c>
      <c r="I14" s="27">
        <v>13</v>
      </c>
      <c r="J14" s="27">
        <v>200</v>
      </c>
      <c r="K14" s="27">
        <v>3</v>
      </c>
      <c r="L14" s="29" t="s">
        <v>39</v>
      </c>
      <c r="M14" s="27">
        <v>4</v>
      </c>
      <c r="N14" s="27">
        <v>19</v>
      </c>
      <c r="O14" s="27">
        <v>8</v>
      </c>
      <c r="P14" s="27">
        <v>33</v>
      </c>
      <c r="Q14" s="27">
        <v>9</v>
      </c>
      <c r="R14" s="28">
        <v>42.47</v>
      </c>
      <c r="S14" s="27">
        <v>2</v>
      </c>
      <c r="T14" s="27">
        <v>29</v>
      </c>
      <c r="U14" s="27">
        <v>6</v>
      </c>
      <c r="V14" s="31">
        <f t="shared" si="0"/>
        <v>53</v>
      </c>
      <c r="W14" s="32">
        <v>7</v>
      </c>
    </row>
    <row r="15" spans="1:23" ht="15" customHeight="1" x14ac:dyDescent="0.3">
      <c r="A15" s="26">
        <v>8</v>
      </c>
      <c r="B15" s="25" t="s">
        <v>46</v>
      </c>
      <c r="C15" s="26">
        <v>2000</v>
      </c>
      <c r="D15" s="25" t="s">
        <v>18</v>
      </c>
      <c r="E15" s="25" t="s">
        <v>274</v>
      </c>
      <c r="F15" s="28">
        <v>14.7</v>
      </c>
      <c r="G15" s="27">
        <v>4</v>
      </c>
      <c r="H15" s="34">
        <v>8.48</v>
      </c>
      <c r="I15" s="27">
        <v>8</v>
      </c>
      <c r="J15" s="27">
        <v>199</v>
      </c>
      <c r="K15" s="27">
        <v>4</v>
      </c>
      <c r="L15" s="29" t="s">
        <v>47</v>
      </c>
      <c r="M15" s="27">
        <v>8</v>
      </c>
      <c r="N15" s="27">
        <v>0</v>
      </c>
      <c r="O15" s="27">
        <v>13</v>
      </c>
      <c r="P15" s="27">
        <v>39</v>
      </c>
      <c r="Q15" s="27">
        <v>8</v>
      </c>
      <c r="R15" s="28">
        <v>59.75</v>
      </c>
      <c r="S15" s="27">
        <v>7</v>
      </c>
      <c r="T15" s="27">
        <v>27</v>
      </c>
      <c r="U15" s="27">
        <v>9</v>
      </c>
      <c r="V15" s="31">
        <f t="shared" si="0"/>
        <v>61</v>
      </c>
      <c r="W15" s="32">
        <v>8</v>
      </c>
    </row>
    <row r="16" spans="1:23" ht="15" customHeight="1" x14ac:dyDescent="0.3">
      <c r="A16" s="26">
        <v>9</v>
      </c>
      <c r="B16" s="25" t="s">
        <v>212</v>
      </c>
      <c r="C16" s="26">
        <v>2000</v>
      </c>
      <c r="D16" s="25" t="s">
        <v>213</v>
      </c>
      <c r="E16" s="25" t="s">
        <v>277</v>
      </c>
      <c r="F16" s="28">
        <v>15.7</v>
      </c>
      <c r="G16" s="27">
        <v>9</v>
      </c>
      <c r="H16" s="34">
        <v>7.56</v>
      </c>
      <c r="I16" s="27">
        <v>6</v>
      </c>
      <c r="J16" s="27">
        <v>170</v>
      </c>
      <c r="K16" s="27">
        <v>9</v>
      </c>
      <c r="L16" s="29" t="s">
        <v>291</v>
      </c>
      <c r="M16" s="27">
        <v>9</v>
      </c>
      <c r="N16" s="27">
        <v>18</v>
      </c>
      <c r="O16" s="27">
        <v>9</v>
      </c>
      <c r="P16" s="27">
        <v>32</v>
      </c>
      <c r="Q16" s="27">
        <v>10</v>
      </c>
      <c r="R16" s="30" t="s">
        <v>293</v>
      </c>
      <c r="S16" s="27">
        <v>10</v>
      </c>
      <c r="T16" s="27">
        <v>26</v>
      </c>
      <c r="U16" s="27">
        <v>10</v>
      </c>
      <c r="V16" s="31">
        <f t="shared" si="0"/>
        <v>72</v>
      </c>
      <c r="W16" s="32">
        <v>9</v>
      </c>
    </row>
    <row r="17" spans="1:23" ht="15" customHeight="1" x14ac:dyDescent="0.3">
      <c r="A17" s="26">
        <v>10</v>
      </c>
      <c r="B17" s="25" t="s">
        <v>44</v>
      </c>
      <c r="C17" s="26">
        <v>2000</v>
      </c>
      <c r="D17" s="25" t="s">
        <v>18</v>
      </c>
      <c r="E17" s="25" t="s">
        <v>274</v>
      </c>
      <c r="F17" s="28">
        <v>16.3</v>
      </c>
      <c r="G17" s="27">
        <v>13</v>
      </c>
      <c r="H17" s="34">
        <v>8.5</v>
      </c>
      <c r="I17" s="27">
        <v>9</v>
      </c>
      <c r="J17" s="27">
        <v>155</v>
      </c>
      <c r="K17" s="27">
        <v>13</v>
      </c>
      <c r="L17" s="29" t="s">
        <v>45</v>
      </c>
      <c r="M17" s="27">
        <v>7</v>
      </c>
      <c r="N17" s="27">
        <v>23</v>
      </c>
      <c r="O17" s="27">
        <v>6</v>
      </c>
      <c r="P17" s="27">
        <v>47</v>
      </c>
      <c r="Q17" s="27">
        <v>5</v>
      </c>
      <c r="R17" s="45" t="s">
        <v>189</v>
      </c>
      <c r="S17" s="27">
        <v>13</v>
      </c>
      <c r="T17" s="27">
        <v>28</v>
      </c>
      <c r="U17" s="27">
        <v>8</v>
      </c>
      <c r="V17" s="31">
        <f>U17+S17+Q17+O17+M17+K17+I17+G17</f>
        <v>74</v>
      </c>
      <c r="W17" s="32">
        <v>10</v>
      </c>
    </row>
    <row r="18" spans="1:23" ht="15" customHeight="1" x14ac:dyDescent="0.3">
      <c r="A18" s="26">
        <v>11</v>
      </c>
      <c r="B18" s="25" t="s">
        <v>218</v>
      </c>
      <c r="C18" s="26">
        <v>1999</v>
      </c>
      <c r="D18" s="25" t="s">
        <v>27</v>
      </c>
      <c r="E18" s="25" t="s">
        <v>276</v>
      </c>
      <c r="F18" s="28">
        <v>15.8</v>
      </c>
      <c r="G18" s="27">
        <v>10</v>
      </c>
      <c r="H18" s="34">
        <v>8.52</v>
      </c>
      <c r="I18" s="27">
        <v>10</v>
      </c>
      <c r="J18" s="27">
        <v>169</v>
      </c>
      <c r="K18" s="27">
        <v>10</v>
      </c>
      <c r="L18" s="29" t="s">
        <v>298</v>
      </c>
      <c r="M18" s="27">
        <v>11</v>
      </c>
      <c r="N18" s="27">
        <v>15</v>
      </c>
      <c r="O18" s="27">
        <v>12</v>
      </c>
      <c r="P18" s="27">
        <v>30</v>
      </c>
      <c r="Q18" s="27">
        <v>12</v>
      </c>
      <c r="R18" s="30" t="s">
        <v>294</v>
      </c>
      <c r="S18" s="27">
        <v>12</v>
      </c>
      <c r="T18" s="27">
        <v>23</v>
      </c>
      <c r="U18" s="27">
        <v>12</v>
      </c>
      <c r="V18" s="31">
        <f>U18+S18+Q18+O18+M18+K18+I18+G18</f>
        <v>89</v>
      </c>
      <c r="W18" s="32">
        <v>11</v>
      </c>
    </row>
    <row r="19" spans="1:23" ht="15" customHeight="1" x14ac:dyDescent="0.3">
      <c r="A19" s="26">
        <v>12</v>
      </c>
      <c r="B19" s="25" t="s">
        <v>210</v>
      </c>
      <c r="C19" s="26">
        <v>2000</v>
      </c>
      <c r="D19" s="25" t="s">
        <v>27</v>
      </c>
      <c r="E19" s="25" t="s">
        <v>275</v>
      </c>
      <c r="F19" s="28">
        <v>16</v>
      </c>
      <c r="G19" s="27">
        <v>11</v>
      </c>
      <c r="H19" s="34">
        <v>9.02</v>
      </c>
      <c r="I19" s="27">
        <v>12</v>
      </c>
      <c r="J19" s="27">
        <v>167</v>
      </c>
      <c r="K19" s="27">
        <v>11</v>
      </c>
      <c r="L19" s="29" t="s">
        <v>299</v>
      </c>
      <c r="M19" s="27">
        <v>12</v>
      </c>
      <c r="N19" s="27">
        <v>17</v>
      </c>
      <c r="O19" s="27">
        <v>10</v>
      </c>
      <c r="P19" s="27">
        <v>29</v>
      </c>
      <c r="Q19" s="27">
        <v>13</v>
      </c>
      <c r="R19" s="30" t="s">
        <v>295</v>
      </c>
      <c r="S19" s="27">
        <v>11</v>
      </c>
      <c r="T19" s="27">
        <v>25</v>
      </c>
      <c r="U19" s="27">
        <v>11</v>
      </c>
      <c r="V19" s="31">
        <f>U19+S19+Q19+O19+M19+K19+I19+G19</f>
        <v>91</v>
      </c>
      <c r="W19" s="32">
        <v>12</v>
      </c>
    </row>
    <row r="20" spans="1:23" ht="15" customHeight="1" x14ac:dyDescent="0.3">
      <c r="A20" s="26">
        <v>13</v>
      </c>
      <c r="B20" s="25" t="s">
        <v>211</v>
      </c>
      <c r="C20" s="26">
        <v>2000</v>
      </c>
      <c r="D20" s="25" t="s">
        <v>27</v>
      </c>
      <c r="E20" s="25" t="s">
        <v>276</v>
      </c>
      <c r="F20" s="28">
        <v>16.2</v>
      </c>
      <c r="G20" s="27">
        <v>12</v>
      </c>
      <c r="H20" s="34">
        <v>8.59</v>
      </c>
      <c r="I20" s="27">
        <v>11</v>
      </c>
      <c r="J20" s="27">
        <v>164</v>
      </c>
      <c r="K20" s="27">
        <v>12</v>
      </c>
      <c r="L20" s="29" t="s">
        <v>300</v>
      </c>
      <c r="M20" s="27">
        <v>13</v>
      </c>
      <c r="N20" s="27">
        <v>16</v>
      </c>
      <c r="O20" s="27">
        <v>11</v>
      </c>
      <c r="P20" s="27">
        <v>31</v>
      </c>
      <c r="Q20" s="27">
        <v>11</v>
      </c>
      <c r="R20" s="30" t="s">
        <v>292</v>
      </c>
      <c r="S20" s="27">
        <v>9</v>
      </c>
      <c r="T20" s="27">
        <v>20</v>
      </c>
      <c r="U20" s="27">
        <v>13</v>
      </c>
      <c r="V20" s="31">
        <f>U20+S20+Q20+O20+M20+K20+I20+G20</f>
        <v>92</v>
      </c>
      <c r="W20" s="32">
        <v>13</v>
      </c>
    </row>
    <row r="21" spans="1:23" ht="15" customHeight="1" x14ac:dyDescent="0.3">
      <c r="A21" s="52" t="s">
        <v>204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5" customHeight="1" x14ac:dyDescent="0.3">
      <c r="A22" s="26">
        <v>1</v>
      </c>
      <c r="B22" s="25" t="s">
        <v>51</v>
      </c>
      <c r="C22" s="26">
        <v>1998</v>
      </c>
      <c r="D22" s="25" t="s">
        <v>52</v>
      </c>
      <c r="E22" s="25" t="s">
        <v>278</v>
      </c>
      <c r="F22" s="28">
        <v>14.2</v>
      </c>
      <c r="G22" s="27">
        <v>1</v>
      </c>
      <c r="H22" s="34">
        <v>8.06</v>
      </c>
      <c r="I22" s="27">
        <v>2</v>
      </c>
      <c r="J22" s="27">
        <v>172</v>
      </c>
      <c r="K22" s="27">
        <v>7</v>
      </c>
      <c r="L22" s="29" t="s">
        <v>53</v>
      </c>
      <c r="M22" s="27">
        <v>2</v>
      </c>
      <c r="N22" s="27">
        <v>32</v>
      </c>
      <c r="O22" s="27">
        <v>1</v>
      </c>
      <c r="P22" s="27">
        <v>42</v>
      </c>
      <c r="Q22" s="27">
        <v>3</v>
      </c>
      <c r="R22" s="28">
        <v>45.54</v>
      </c>
      <c r="S22" s="27">
        <v>2</v>
      </c>
      <c r="T22" s="27">
        <v>44</v>
      </c>
      <c r="U22" s="27">
        <v>1</v>
      </c>
      <c r="V22" s="31">
        <f t="shared" ref="V22:V27" si="1">U22+S22+Q22+O22+M22+K22+I22+G22</f>
        <v>19</v>
      </c>
      <c r="W22" s="32">
        <v>1</v>
      </c>
    </row>
    <row r="23" spans="1:23" ht="15" customHeight="1" x14ac:dyDescent="0.3">
      <c r="A23" s="26">
        <v>2</v>
      </c>
      <c r="B23" s="25" t="s">
        <v>61</v>
      </c>
      <c r="C23" s="26">
        <v>1997</v>
      </c>
      <c r="D23" s="25" t="s">
        <v>52</v>
      </c>
      <c r="E23" s="25" t="s">
        <v>278</v>
      </c>
      <c r="F23" s="28">
        <v>14.7</v>
      </c>
      <c r="G23" s="27">
        <v>2</v>
      </c>
      <c r="H23" s="34">
        <v>8.11</v>
      </c>
      <c r="I23" s="27">
        <v>4</v>
      </c>
      <c r="J23" s="27">
        <v>206</v>
      </c>
      <c r="K23" s="27">
        <v>1</v>
      </c>
      <c r="L23" s="29" t="s">
        <v>62</v>
      </c>
      <c r="M23" s="27">
        <v>6</v>
      </c>
      <c r="N23" s="27">
        <v>22</v>
      </c>
      <c r="O23" s="27">
        <v>4</v>
      </c>
      <c r="P23" s="27">
        <v>47</v>
      </c>
      <c r="Q23" s="27">
        <v>2</v>
      </c>
      <c r="R23" s="28">
        <v>54.39</v>
      </c>
      <c r="S23" s="27">
        <v>5</v>
      </c>
      <c r="T23" s="27">
        <v>37</v>
      </c>
      <c r="U23" s="27">
        <v>2</v>
      </c>
      <c r="V23" s="31">
        <f t="shared" si="1"/>
        <v>26</v>
      </c>
      <c r="W23" s="32">
        <v>2</v>
      </c>
    </row>
    <row r="24" spans="1:23" ht="15" customHeight="1" x14ac:dyDescent="0.3">
      <c r="A24" s="26">
        <v>3</v>
      </c>
      <c r="B24" s="25" t="s">
        <v>57</v>
      </c>
      <c r="C24" s="26">
        <v>1997</v>
      </c>
      <c r="D24" s="25" t="s">
        <v>19</v>
      </c>
      <c r="E24" s="25" t="s">
        <v>279</v>
      </c>
      <c r="F24" s="28">
        <v>15.6</v>
      </c>
      <c r="G24" s="27">
        <v>4</v>
      </c>
      <c r="H24" s="34">
        <v>8.09</v>
      </c>
      <c r="I24" s="27">
        <v>3</v>
      </c>
      <c r="J24" s="27">
        <v>194</v>
      </c>
      <c r="K24" s="27">
        <v>3</v>
      </c>
      <c r="L24" s="29" t="s">
        <v>58</v>
      </c>
      <c r="M24" s="27">
        <v>4</v>
      </c>
      <c r="N24" s="27">
        <v>23</v>
      </c>
      <c r="O24" s="27">
        <v>2</v>
      </c>
      <c r="P24" s="27">
        <v>38</v>
      </c>
      <c r="Q24" s="27">
        <v>5</v>
      </c>
      <c r="R24" s="28">
        <v>46.99</v>
      </c>
      <c r="S24" s="27">
        <v>3</v>
      </c>
      <c r="T24" s="27">
        <v>37</v>
      </c>
      <c r="U24" s="27">
        <v>2</v>
      </c>
      <c r="V24" s="31">
        <f t="shared" si="1"/>
        <v>26</v>
      </c>
      <c r="W24" s="32">
        <v>3</v>
      </c>
    </row>
    <row r="25" spans="1:23" ht="15" customHeight="1" x14ac:dyDescent="0.3">
      <c r="A25" s="26">
        <v>4</v>
      </c>
      <c r="B25" s="25" t="s">
        <v>49</v>
      </c>
      <c r="C25" s="26">
        <v>1996</v>
      </c>
      <c r="D25" s="25" t="s">
        <v>28</v>
      </c>
      <c r="E25" s="25" t="s">
        <v>268</v>
      </c>
      <c r="F25" s="28">
        <v>15.3</v>
      </c>
      <c r="G25" s="27">
        <v>3</v>
      </c>
      <c r="H25" s="34">
        <v>8.56</v>
      </c>
      <c r="I25" s="27">
        <v>6</v>
      </c>
      <c r="J25" s="27">
        <v>198</v>
      </c>
      <c r="K25" s="27">
        <v>2</v>
      </c>
      <c r="L25" s="29" t="s">
        <v>50</v>
      </c>
      <c r="M25" s="27">
        <v>1</v>
      </c>
      <c r="N25" s="27">
        <v>18</v>
      </c>
      <c r="O25" s="27">
        <v>5</v>
      </c>
      <c r="P25" s="27">
        <v>36</v>
      </c>
      <c r="Q25" s="27">
        <v>6</v>
      </c>
      <c r="R25" s="28">
        <v>41.04</v>
      </c>
      <c r="S25" s="27">
        <v>1</v>
      </c>
      <c r="T25" s="27">
        <v>32</v>
      </c>
      <c r="U25" s="27">
        <v>4</v>
      </c>
      <c r="V25" s="31">
        <f t="shared" si="1"/>
        <v>28</v>
      </c>
      <c r="W25" s="32">
        <v>4</v>
      </c>
    </row>
    <row r="26" spans="1:23" ht="15" customHeight="1" x14ac:dyDescent="0.3">
      <c r="A26" s="26">
        <v>5</v>
      </c>
      <c r="B26" s="25" t="s">
        <v>54</v>
      </c>
      <c r="C26" s="26">
        <v>1997</v>
      </c>
      <c r="D26" s="25" t="s">
        <v>55</v>
      </c>
      <c r="E26" s="25" t="s">
        <v>280</v>
      </c>
      <c r="F26" s="28">
        <v>15.7</v>
      </c>
      <c r="G26" s="27">
        <v>5</v>
      </c>
      <c r="H26" s="34">
        <v>7.36</v>
      </c>
      <c r="I26" s="27">
        <v>1</v>
      </c>
      <c r="J26" s="27">
        <v>185</v>
      </c>
      <c r="K26" s="27">
        <v>6</v>
      </c>
      <c r="L26" s="29" t="s">
        <v>56</v>
      </c>
      <c r="M26" s="27">
        <v>3</v>
      </c>
      <c r="N26" s="27">
        <v>23</v>
      </c>
      <c r="O26" s="27">
        <v>2</v>
      </c>
      <c r="P26" s="27">
        <v>42</v>
      </c>
      <c r="Q26" s="27">
        <v>3</v>
      </c>
      <c r="R26" s="30" t="s">
        <v>190</v>
      </c>
      <c r="S26" s="27">
        <v>11</v>
      </c>
      <c r="T26" s="27">
        <v>19</v>
      </c>
      <c r="U26" s="27">
        <v>6</v>
      </c>
      <c r="V26" s="31">
        <f t="shared" si="1"/>
        <v>37</v>
      </c>
      <c r="W26" s="32">
        <v>5</v>
      </c>
    </row>
    <row r="27" spans="1:23" ht="15" customHeight="1" x14ac:dyDescent="0.3">
      <c r="A27" s="26">
        <v>6</v>
      </c>
      <c r="B27" s="25" t="s">
        <v>63</v>
      </c>
      <c r="C27" s="26">
        <v>1998</v>
      </c>
      <c r="D27" s="25" t="s">
        <v>55</v>
      </c>
      <c r="E27" s="25" t="s">
        <v>280</v>
      </c>
      <c r="F27" s="28">
        <v>16</v>
      </c>
      <c r="G27" s="27">
        <v>8</v>
      </c>
      <c r="H27" s="34">
        <v>8.26</v>
      </c>
      <c r="I27" s="27">
        <v>5</v>
      </c>
      <c r="J27" s="27">
        <v>190</v>
      </c>
      <c r="K27" s="27">
        <v>4</v>
      </c>
      <c r="L27" s="29" t="s">
        <v>64</v>
      </c>
      <c r="M27" s="27">
        <v>7</v>
      </c>
      <c r="N27" s="27">
        <v>10</v>
      </c>
      <c r="O27" s="27">
        <v>11</v>
      </c>
      <c r="P27" s="27">
        <v>52</v>
      </c>
      <c r="Q27" s="27">
        <v>1</v>
      </c>
      <c r="R27" s="28">
        <v>52.93</v>
      </c>
      <c r="S27" s="27">
        <v>4</v>
      </c>
      <c r="T27" s="27">
        <v>27</v>
      </c>
      <c r="U27" s="27">
        <v>5</v>
      </c>
      <c r="V27" s="31">
        <f t="shared" si="1"/>
        <v>45</v>
      </c>
      <c r="W27" s="32">
        <v>6</v>
      </c>
    </row>
    <row r="28" spans="1:23" ht="15" customHeight="1" x14ac:dyDescent="0.3">
      <c r="A28" s="26">
        <v>7</v>
      </c>
      <c r="B28" s="25" t="s">
        <v>228</v>
      </c>
      <c r="C28" s="26">
        <v>1998</v>
      </c>
      <c r="D28" s="25" t="s">
        <v>229</v>
      </c>
      <c r="E28" s="25" t="s">
        <v>283</v>
      </c>
      <c r="F28" s="28">
        <v>15.8</v>
      </c>
      <c r="G28" s="27">
        <v>6</v>
      </c>
      <c r="H28" s="34">
        <v>8.4</v>
      </c>
      <c r="I28" s="27">
        <v>9</v>
      </c>
      <c r="J28" s="27">
        <v>187</v>
      </c>
      <c r="K28" s="27">
        <v>5</v>
      </c>
      <c r="L28" s="29" t="s">
        <v>301</v>
      </c>
      <c r="M28" s="27">
        <v>8</v>
      </c>
      <c r="N28" s="27">
        <v>15</v>
      </c>
      <c r="O28" s="27">
        <v>7</v>
      </c>
      <c r="P28" s="27">
        <v>33</v>
      </c>
      <c r="Q28" s="27">
        <v>10</v>
      </c>
      <c r="R28" s="30">
        <v>54.4</v>
      </c>
      <c r="S28" s="27">
        <v>6</v>
      </c>
      <c r="T28" s="27">
        <v>19</v>
      </c>
      <c r="U28" s="27">
        <v>6</v>
      </c>
      <c r="V28" s="31">
        <f t="shared" ref="V28:V33" si="2">U28+S28+Q28+O28+M28+K28+I28+G28</f>
        <v>57</v>
      </c>
      <c r="W28" s="32">
        <v>7</v>
      </c>
    </row>
    <row r="29" spans="1:23" ht="15" customHeight="1" x14ac:dyDescent="0.3">
      <c r="A29" s="26">
        <v>8</v>
      </c>
      <c r="B29" s="25" t="s">
        <v>225</v>
      </c>
      <c r="C29" s="26">
        <v>1998</v>
      </c>
      <c r="D29" s="25" t="s">
        <v>27</v>
      </c>
      <c r="E29" s="25" t="s">
        <v>276</v>
      </c>
      <c r="F29" s="28">
        <v>15.9</v>
      </c>
      <c r="G29" s="27">
        <v>7</v>
      </c>
      <c r="H29" s="34">
        <v>8.2799999999999994</v>
      </c>
      <c r="I29" s="27">
        <v>7</v>
      </c>
      <c r="J29" s="27">
        <v>170</v>
      </c>
      <c r="K29" s="27">
        <v>9</v>
      </c>
      <c r="L29" s="29" t="s">
        <v>305</v>
      </c>
      <c r="M29" s="27">
        <v>10</v>
      </c>
      <c r="N29" s="27">
        <v>13</v>
      </c>
      <c r="O29" s="27">
        <v>9</v>
      </c>
      <c r="P29" s="27">
        <v>35</v>
      </c>
      <c r="Q29" s="27">
        <v>8</v>
      </c>
      <c r="R29" s="30">
        <v>54.41</v>
      </c>
      <c r="S29" s="27">
        <v>7</v>
      </c>
      <c r="T29" s="27">
        <v>16</v>
      </c>
      <c r="U29" s="27">
        <v>12</v>
      </c>
      <c r="V29" s="31">
        <f t="shared" si="2"/>
        <v>69</v>
      </c>
      <c r="W29" s="32">
        <v>8</v>
      </c>
    </row>
    <row r="30" spans="1:23" ht="15" customHeight="1" x14ac:dyDescent="0.3">
      <c r="A30" s="26">
        <v>9</v>
      </c>
      <c r="B30" s="25" t="s">
        <v>233</v>
      </c>
      <c r="C30" s="26">
        <v>1997</v>
      </c>
      <c r="D30" s="25" t="s">
        <v>213</v>
      </c>
      <c r="E30" s="25" t="s">
        <v>277</v>
      </c>
      <c r="F30" s="28">
        <v>16.100000000000001</v>
      </c>
      <c r="G30" s="27">
        <v>9</v>
      </c>
      <c r="H30" s="34">
        <v>8.57</v>
      </c>
      <c r="I30" s="27">
        <v>11</v>
      </c>
      <c r="J30" s="27">
        <v>171</v>
      </c>
      <c r="K30" s="27">
        <v>8</v>
      </c>
      <c r="L30" s="29" t="s">
        <v>302</v>
      </c>
      <c r="M30" s="27">
        <v>9</v>
      </c>
      <c r="N30" s="27">
        <v>17</v>
      </c>
      <c r="O30" s="27">
        <v>6</v>
      </c>
      <c r="P30" s="27">
        <v>32</v>
      </c>
      <c r="Q30" s="27">
        <v>11</v>
      </c>
      <c r="R30" s="30">
        <v>55.03</v>
      </c>
      <c r="S30" s="27">
        <v>8</v>
      </c>
      <c r="T30" s="27">
        <v>18</v>
      </c>
      <c r="U30" s="27">
        <v>8</v>
      </c>
      <c r="V30" s="31">
        <f t="shared" si="2"/>
        <v>70</v>
      </c>
      <c r="W30" s="32">
        <v>9</v>
      </c>
    </row>
    <row r="31" spans="1:23" ht="15" customHeight="1" x14ac:dyDescent="0.3">
      <c r="A31" s="26">
        <v>10</v>
      </c>
      <c r="B31" s="25" t="s">
        <v>223</v>
      </c>
      <c r="C31" s="26">
        <v>1998</v>
      </c>
      <c r="D31" s="25" t="s">
        <v>27</v>
      </c>
      <c r="E31" s="25" t="s">
        <v>275</v>
      </c>
      <c r="F31" s="28">
        <v>16.3</v>
      </c>
      <c r="G31" s="27">
        <v>10</v>
      </c>
      <c r="H31" s="34">
        <v>8.3000000000000007</v>
      </c>
      <c r="I31" s="27">
        <v>8</v>
      </c>
      <c r="J31" s="27">
        <v>168</v>
      </c>
      <c r="K31" s="27">
        <v>10</v>
      </c>
      <c r="L31" s="29" t="s">
        <v>303</v>
      </c>
      <c r="M31" s="27">
        <v>12</v>
      </c>
      <c r="N31" s="27">
        <v>14</v>
      </c>
      <c r="O31" s="27">
        <v>8</v>
      </c>
      <c r="P31" s="27">
        <v>35</v>
      </c>
      <c r="Q31" s="27">
        <v>8</v>
      </c>
      <c r="R31" s="30" t="s">
        <v>307</v>
      </c>
      <c r="S31" s="27">
        <v>10</v>
      </c>
      <c r="T31" s="27">
        <v>18</v>
      </c>
      <c r="U31" s="27">
        <v>8</v>
      </c>
      <c r="V31" s="31">
        <f t="shared" si="2"/>
        <v>74</v>
      </c>
      <c r="W31" s="32">
        <v>10</v>
      </c>
    </row>
    <row r="32" spans="1:23" ht="15" customHeight="1" x14ac:dyDescent="0.3">
      <c r="A32" s="26">
        <v>11</v>
      </c>
      <c r="B32" s="25" t="s">
        <v>59</v>
      </c>
      <c r="C32" s="26">
        <v>1997</v>
      </c>
      <c r="D32" s="25" t="s">
        <v>26</v>
      </c>
      <c r="E32" s="25" t="s">
        <v>281</v>
      </c>
      <c r="F32" s="28">
        <v>17.399999999999999</v>
      </c>
      <c r="G32" s="27">
        <v>12</v>
      </c>
      <c r="H32" s="34" t="s">
        <v>189</v>
      </c>
      <c r="I32" s="27">
        <v>12</v>
      </c>
      <c r="J32" s="27">
        <v>152</v>
      </c>
      <c r="K32" s="27">
        <v>12</v>
      </c>
      <c r="L32" s="29" t="s">
        <v>60</v>
      </c>
      <c r="M32" s="27">
        <v>5</v>
      </c>
      <c r="N32" s="27">
        <v>9</v>
      </c>
      <c r="O32" s="27">
        <v>12</v>
      </c>
      <c r="P32" s="27">
        <v>36</v>
      </c>
      <c r="Q32" s="27">
        <v>6</v>
      </c>
      <c r="R32" s="30" t="s">
        <v>189</v>
      </c>
      <c r="S32" s="27">
        <v>12</v>
      </c>
      <c r="T32" s="27">
        <v>17</v>
      </c>
      <c r="U32" s="27">
        <v>10</v>
      </c>
      <c r="V32" s="31">
        <f t="shared" si="2"/>
        <v>81</v>
      </c>
      <c r="W32" s="32">
        <v>11</v>
      </c>
    </row>
    <row r="33" spans="1:23" ht="15" customHeight="1" x14ac:dyDescent="0.3">
      <c r="A33" s="26">
        <v>12</v>
      </c>
      <c r="B33" s="25" t="s">
        <v>221</v>
      </c>
      <c r="C33" s="26">
        <v>1998</v>
      </c>
      <c r="D33" s="25" t="s">
        <v>27</v>
      </c>
      <c r="E33" s="25" t="s">
        <v>282</v>
      </c>
      <c r="F33" s="28">
        <v>16.5</v>
      </c>
      <c r="G33" s="27">
        <v>11</v>
      </c>
      <c r="H33" s="34">
        <v>8.4499999999999993</v>
      </c>
      <c r="I33" s="27">
        <v>10</v>
      </c>
      <c r="J33" s="27">
        <v>165</v>
      </c>
      <c r="K33" s="27">
        <v>11</v>
      </c>
      <c r="L33" s="29" t="s">
        <v>304</v>
      </c>
      <c r="M33" s="27">
        <v>11</v>
      </c>
      <c r="N33" s="27">
        <v>12</v>
      </c>
      <c r="O33" s="27">
        <v>10</v>
      </c>
      <c r="P33" s="27">
        <v>30</v>
      </c>
      <c r="Q33" s="27">
        <v>12</v>
      </c>
      <c r="R33" s="30" t="s">
        <v>306</v>
      </c>
      <c r="S33" s="27">
        <v>9</v>
      </c>
      <c r="T33" s="27">
        <v>17</v>
      </c>
      <c r="U33" s="27">
        <v>10</v>
      </c>
      <c r="V33" s="31">
        <f t="shared" si="2"/>
        <v>84</v>
      </c>
      <c r="W33" s="32">
        <v>12</v>
      </c>
    </row>
    <row r="34" spans="1:23" ht="15" customHeight="1" x14ac:dyDescent="0.3">
      <c r="A34" s="52" t="s">
        <v>205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15" customHeight="1" x14ac:dyDescent="0.3">
      <c r="A35" s="24">
        <v>1</v>
      </c>
      <c r="B35" s="25" t="s">
        <v>67</v>
      </c>
      <c r="C35" s="26">
        <v>1995</v>
      </c>
      <c r="D35" s="25" t="s">
        <v>19</v>
      </c>
      <c r="E35" s="25" t="s">
        <v>279</v>
      </c>
      <c r="F35" s="28">
        <v>14.6</v>
      </c>
      <c r="G35" s="27">
        <v>4</v>
      </c>
      <c r="H35" s="34">
        <v>8.2100000000000009</v>
      </c>
      <c r="I35" s="27">
        <v>5</v>
      </c>
      <c r="J35" s="27">
        <v>209</v>
      </c>
      <c r="K35" s="27">
        <v>5</v>
      </c>
      <c r="L35" s="29" t="s">
        <v>68</v>
      </c>
      <c r="M35" s="27">
        <v>2</v>
      </c>
      <c r="N35" s="27">
        <v>25</v>
      </c>
      <c r="O35" s="27">
        <v>4</v>
      </c>
      <c r="P35" s="27">
        <v>56</v>
      </c>
      <c r="Q35" s="27">
        <v>3</v>
      </c>
      <c r="R35" s="28">
        <v>33.83</v>
      </c>
      <c r="S35" s="27">
        <v>1</v>
      </c>
      <c r="T35" s="27">
        <v>45</v>
      </c>
      <c r="U35" s="27">
        <v>1</v>
      </c>
      <c r="V35" s="31">
        <f t="shared" ref="V35:V42" si="3">U35+S35+Q35+O35+M35+K35+I35+G35</f>
        <v>25</v>
      </c>
      <c r="W35" s="32">
        <v>1</v>
      </c>
    </row>
    <row r="36" spans="1:23" ht="15" customHeight="1" x14ac:dyDescent="0.3">
      <c r="A36" s="24">
        <v>2</v>
      </c>
      <c r="B36" s="25" t="s">
        <v>79</v>
      </c>
      <c r="C36" s="26">
        <v>1986</v>
      </c>
      <c r="D36" s="25" t="s">
        <v>32</v>
      </c>
      <c r="E36" s="25" t="s">
        <v>282</v>
      </c>
      <c r="F36" s="28">
        <v>14.5</v>
      </c>
      <c r="G36" s="27">
        <v>3</v>
      </c>
      <c r="H36" s="34">
        <v>7.27</v>
      </c>
      <c r="I36" s="27">
        <v>1</v>
      </c>
      <c r="J36" s="27">
        <v>214</v>
      </c>
      <c r="K36" s="27">
        <v>3</v>
      </c>
      <c r="L36" s="29" t="s">
        <v>80</v>
      </c>
      <c r="M36" s="27">
        <v>8</v>
      </c>
      <c r="N36" s="27">
        <v>37</v>
      </c>
      <c r="O36" s="27">
        <v>2</v>
      </c>
      <c r="P36" s="27">
        <v>50</v>
      </c>
      <c r="Q36" s="27">
        <v>4</v>
      </c>
      <c r="R36" s="28">
        <v>40.15</v>
      </c>
      <c r="S36" s="27">
        <v>4</v>
      </c>
      <c r="T36" s="27">
        <v>42</v>
      </c>
      <c r="U36" s="27">
        <v>2</v>
      </c>
      <c r="V36" s="31">
        <f t="shared" si="3"/>
        <v>27</v>
      </c>
      <c r="W36" s="32">
        <v>2</v>
      </c>
    </row>
    <row r="37" spans="1:23" ht="15" customHeight="1" x14ac:dyDescent="0.3">
      <c r="A37" s="24">
        <v>3</v>
      </c>
      <c r="B37" s="25" t="s">
        <v>75</v>
      </c>
      <c r="C37" s="26">
        <v>1993</v>
      </c>
      <c r="D37" s="25" t="s">
        <v>22</v>
      </c>
      <c r="E37" s="25" t="s">
        <v>286</v>
      </c>
      <c r="F37" s="28">
        <v>14.8</v>
      </c>
      <c r="G37" s="27">
        <v>6</v>
      </c>
      <c r="H37" s="34">
        <v>8.14</v>
      </c>
      <c r="I37" s="27">
        <v>4</v>
      </c>
      <c r="J37" s="27">
        <v>215</v>
      </c>
      <c r="K37" s="27">
        <v>2</v>
      </c>
      <c r="L37" s="29" t="s">
        <v>76</v>
      </c>
      <c r="M37" s="27">
        <v>6</v>
      </c>
      <c r="N37" s="27">
        <v>55</v>
      </c>
      <c r="O37" s="27">
        <v>1</v>
      </c>
      <c r="P37" s="27">
        <v>63</v>
      </c>
      <c r="Q37" s="27">
        <v>1</v>
      </c>
      <c r="R37" s="28">
        <v>45.01</v>
      </c>
      <c r="S37" s="27">
        <v>5</v>
      </c>
      <c r="T37" s="27">
        <v>39</v>
      </c>
      <c r="U37" s="27">
        <v>4</v>
      </c>
      <c r="V37" s="31">
        <f t="shared" si="3"/>
        <v>29</v>
      </c>
      <c r="W37" s="32">
        <v>3</v>
      </c>
    </row>
    <row r="38" spans="1:23" ht="15" customHeight="1" x14ac:dyDescent="0.3">
      <c r="A38" s="24">
        <v>4</v>
      </c>
      <c r="B38" s="25" t="s">
        <v>65</v>
      </c>
      <c r="C38" s="26">
        <v>1996</v>
      </c>
      <c r="D38" s="25" t="s">
        <v>17</v>
      </c>
      <c r="E38" s="25" t="s">
        <v>264</v>
      </c>
      <c r="F38" s="28">
        <v>14.4</v>
      </c>
      <c r="G38" s="27">
        <v>1</v>
      </c>
      <c r="H38" s="34">
        <v>9.4700000000000006</v>
      </c>
      <c r="I38" s="27">
        <v>14</v>
      </c>
      <c r="J38" s="27">
        <v>225</v>
      </c>
      <c r="K38" s="27">
        <v>1</v>
      </c>
      <c r="L38" s="29" t="s">
        <v>66</v>
      </c>
      <c r="M38" s="27">
        <v>1</v>
      </c>
      <c r="N38" s="27">
        <v>20</v>
      </c>
      <c r="O38" s="27">
        <v>6</v>
      </c>
      <c r="P38" s="27">
        <v>48</v>
      </c>
      <c r="Q38" s="27">
        <v>6</v>
      </c>
      <c r="R38" s="28">
        <v>34.369999999999997</v>
      </c>
      <c r="S38" s="27">
        <v>2</v>
      </c>
      <c r="T38" s="27">
        <v>32</v>
      </c>
      <c r="U38" s="27">
        <v>6</v>
      </c>
      <c r="V38" s="31">
        <f t="shared" si="3"/>
        <v>37</v>
      </c>
      <c r="W38" s="32">
        <v>4</v>
      </c>
    </row>
    <row r="39" spans="1:23" ht="15" customHeight="1" x14ac:dyDescent="0.3">
      <c r="A39" s="24">
        <v>5</v>
      </c>
      <c r="B39" s="25" t="s">
        <v>77</v>
      </c>
      <c r="C39" s="26">
        <v>1994</v>
      </c>
      <c r="D39" s="25" t="s">
        <v>28</v>
      </c>
      <c r="E39" s="25" t="s">
        <v>268</v>
      </c>
      <c r="F39" s="28">
        <v>14.4</v>
      </c>
      <c r="G39" s="27">
        <v>1</v>
      </c>
      <c r="H39" s="34">
        <v>7.29</v>
      </c>
      <c r="I39" s="27">
        <v>2</v>
      </c>
      <c r="J39" s="27">
        <v>186</v>
      </c>
      <c r="K39" s="27">
        <v>7</v>
      </c>
      <c r="L39" s="29" t="s">
        <v>78</v>
      </c>
      <c r="M39" s="27">
        <v>7</v>
      </c>
      <c r="N39" s="27">
        <v>28</v>
      </c>
      <c r="O39" s="27">
        <v>3</v>
      </c>
      <c r="P39" s="27">
        <v>57</v>
      </c>
      <c r="Q39" s="27">
        <v>2</v>
      </c>
      <c r="R39" s="28">
        <v>57.19</v>
      </c>
      <c r="S39" s="27">
        <v>7</v>
      </c>
      <c r="T39" s="27">
        <v>27</v>
      </c>
      <c r="U39" s="27">
        <v>8</v>
      </c>
      <c r="V39" s="31">
        <f t="shared" si="3"/>
        <v>37</v>
      </c>
      <c r="W39" s="32">
        <v>5</v>
      </c>
    </row>
    <row r="40" spans="1:23" ht="15" customHeight="1" x14ac:dyDescent="0.3">
      <c r="A40" s="24">
        <v>6</v>
      </c>
      <c r="B40" s="25" t="s">
        <v>69</v>
      </c>
      <c r="C40" s="26">
        <v>1995</v>
      </c>
      <c r="D40" s="25" t="s">
        <v>21</v>
      </c>
      <c r="E40" s="25" t="s">
        <v>284</v>
      </c>
      <c r="F40" s="28">
        <v>14.6</v>
      </c>
      <c r="G40" s="27">
        <v>4</v>
      </c>
      <c r="H40" s="34">
        <v>8.59</v>
      </c>
      <c r="I40" s="27">
        <v>9</v>
      </c>
      <c r="J40" s="27">
        <v>213</v>
      </c>
      <c r="K40" s="27">
        <v>4</v>
      </c>
      <c r="L40" s="29" t="s">
        <v>70</v>
      </c>
      <c r="M40" s="27">
        <v>3</v>
      </c>
      <c r="N40" s="27">
        <v>18</v>
      </c>
      <c r="O40" s="27">
        <v>7</v>
      </c>
      <c r="P40" s="27">
        <v>43</v>
      </c>
      <c r="Q40" s="27">
        <v>8</v>
      </c>
      <c r="R40" s="28">
        <v>39.03</v>
      </c>
      <c r="S40" s="27">
        <v>3</v>
      </c>
      <c r="T40" s="27">
        <v>41</v>
      </c>
      <c r="U40" s="27">
        <v>3</v>
      </c>
      <c r="V40" s="31">
        <f t="shared" si="3"/>
        <v>41</v>
      </c>
      <c r="W40" s="32">
        <v>6</v>
      </c>
    </row>
    <row r="41" spans="1:23" ht="15" customHeight="1" x14ac:dyDescent="0.3">
      <c r="A41" s="24">
        <v>7</v>
      </c>
      <c r="B41" s="25" t="s">
        <v>71</v>
      </c>
      <c r="C41" s="26">
        <v>1996</v>
      </c>
      <c r="D41" s="25" t="s">
        <v>21</v>
      </c>
      <c r="E41" s="25" t="s">
        <v>284</v>
      </c>
      <c r="F41" s="28">
        <v>14.9</v>
      </c>
      <c r="G41" s="27">
        <v>7</v>
      </c>
      <c r="H41" s="34">
        <v>9.02</v>
      </c>
      <c r="I41" s="27">
        <v>10</v>
      </c>
      <c r="J41" s="27">
        <v>197</v>
      </c>
      <c r="K41" s="27">
        <v>6</v>
      </c>
      <c r="L41" s="29" t="s">
        <v>72</v>
      </c>
      <c r="M41" s="27">
        <v>4</v>
      </c>
      <c r="N41" s="27">
        <v>23</v>
      </c>
      <c r="O41" s="27">
        <v>5</v>
      </c>
      <c r="P41" s="27">
        <v>46</v>
      </c>
      <c r="Q41" s="27">
        <v>7</v>
      </c>
      <c r="R41" s="28">
        <v>48.76</v>
      </c>
      <c r="S41" s="27">
        <v>6</v>
      </c>
      <c r="T41" s="27">
        <v>39</v>
      </c>
      <c r="U41" s="27">
        <v>4</v>
      </c>
      <c r="V41" s="31">
        <f t="shared" si="3"/>
        <v>49</v>
      </c>
      <c r="W41" s="32">
        <v>7</v>
      </c>
    </row>
    <row r="42" spans="1:23" ht="15" customHeight="1" x14ac:dyDescent="0.3">
      <c r="A42" s="24">
        <v>8</v>
      </c>
      <c r="B42" s="25" t="s">
        <v>73</v>
      </c>
      <c r="C42" s="26">
        <v>1996</v>
      </c>
      <c r="D42" s="25" t="s">
        <v>55</v>
      </c>
      <c r="E42" s="25" t="s">
        <v>280</v>
      </c>
      <c r="F42" s="28">
        <v>16.5</v>
      </c>
      <c r="G42" s="27">
        <v>14</v>
      </c>
      <c r="H42" s="34">
        <v>7.3</v>
      </c>
      <c r="I42" s="27">
        <v>3</v>
      </c>
      <c r="J42" s="27">
        <v>174</v>
      </c>
      <c r="K42" s="27">
        <v>8</v>
      </c>
      <c r="L42" s="29" t="s">
        <v>74</v>
      </c>
      <c r="M42" s="27">
        <v>5</v>
      </c>
      <c r="N42" s="27">
        <v>18</v>
      </c>
      <c r="O42" s="27">
        <v>7</v>
      </c>
      <c r="P42" s="27">
        <v>49</v>
      </c>
      <c r="Q42" s="27">
        <v>5</v>
      </c>
      <c r="R42" s="30" t="s">
        <v>191</v>
      </c>
      <c r="S42" s="27">
        <v>14</v>
      </c>
      <c r="T42" s="27">
        <v>31</v>
      </c>
      <c r="U42" s="27">
        <v>7</v>
      </c>
      <c r="V42" s="31">
        <f t="shared" si="3"/>
        <v>63</v>
      </c>
      <c r="W42" s="32">
        <v>8</v>
      </c>
    </row>
    <row r="43" spans="1:23" ht="15" customHeight="1" x14ac:dyDescent="0.3">
      <c r="A43" s="24">
        <v>9</v>
      </c>
      <c r="B43" s="25" t="s">
        <v>246</v>
      </c>
      <c r="C43" s="26">
        <v>1992</v>
      </c>
      <c r="D43" s="25" t="s">
        <v>229</v>
      </c>
      <c r="E43" s="25" t="s">
        <v>290</v>
      </c>
      <c r="F43" s="28">
        <v>15.2</v>
      </c>
      <c r="G43" s="27">
        <v>9</v>
      </c>
      <c r="H43" s="34">
        <v>9.26</v>
      </c>
      <c r="I43" s="27">
        <v>13</v>
      </c>
      <c r="J43" s="27">
        <v>173</v>
      </c>
      <c r="K43" s="27">
        <v>9</v>
      </c>
      <c r="L43" s="29">
        <v>22.4</v>
      </c>
      <c r="M43" s="27">
        <v>13</v>
      </c>
      <c r="N43" s="27">
        <v>16</v>
      </c>
      <c r="O43" s="27">
        <v>11</v>
      </c>
      <c r="P43" s="27">
        <v>42</v>
      </c>
      <c r="Q43" s="27">
        <v>10</v>
      </c>
      <c r="R43" s="28">
        <v>59</v>
      </c>
      <c r="S43" s="27">
        <v>13</v>
      </c>
      <c r="T43" s="27">
        <v>27</v>
      </c>
      <c r="U43" s="27">
        <v>8</v>
      </c>
      <c r="V43" s="31">
        <f t="shared" ref="V43:V49" si="4">U43+S43+Q43+O43+M43+K43+I43+G43</f>
        <v>86</v>
      </c>
      <c r="W43" s="32">
        <v>9</v>
      </c>
    </row>
    <row r="44" spans="1:23" ht="15" customHeight="1" x14ac:dyDescent="0.3">
      <c r="A44" s="24">
        <v>10</v>
      </c>
      <c r="B44" s="25" t="s">
        <v>250</v>
      </c>
      <c r="C44" s="26">
        <v>1990</v>
      </c>
      <c r="D44" s="25" t="s">
        <v>213</v>
      </c>
      <c r="E44" s="25" t="s">
        <v>277</v>
      </c>
      <c r="F44" s="28">
        <v>15.1</v>
      </c>
      <c r="G44" s="27">
        <v>8</v>
      </c>
      <c r="H44" s="34">
        <v>8.56</v>
      </c>
      <c r="I44" s="27">
        <v>8</v>
      </c>
      <c r="J44" s="27">
        <v>169</v>
      </c>
      <c r="K44" s="27">
        <v>13</v>
      </c>
      <c r="L44" s="29">
        <v>21.9</v>
      </c>
      <c r="M44" s="27">
        <v>14</v>
      </c>
      <c r="N44" s="27">
        <v>15</v>
      </c>
      <c r="O44" s="27">
        <v>14</v>
      </c>
      <c r="P44" s="27">
        <v>40</v>
      </c>
      <c r="Q44" s="27">
        <v>12</v>
      </c>
      <c r="R44" s="28">
        <v>57.97</v>
      </c>
      <c r="S44" s="27">
        <v>10</v>
      </c>
      <c r="T44" s="27">
        <v>27</v>
      </c>
      <c r="U44" s="27">
        <v>8</v>
      </c>
      <c r="V44" s="31">
        <f t="shared" si="4"/>
        <v>87</v>
      </c>
      <c r="W44" s="32">
        <v>10</v>
      </c>
    </row>
    <row r="45" spans="1:23" ht="15" customHeight="1" x14ac:dyDescent="0.3">
      <c r="A45" s="24">
        <v>11</v>
      </c>
      <c r="B45" s="25" t="s">
        <v>252</v>
      </c>
      <c r="C45" s="26">
        <v>1990</v>
      </c>
      <c r="D45" s="25" t="s">
        <v>242</v>
      </c>
      <c r="E45" s="25" t="s">
        <v>243</v>
      </c>
      <c r="F45" s="28">
        <v>16.3</v>
      </c>
      <c r="G45" s="27">
        <v>13</v>
      </c>
      <c r="H45" s="34">
        <v>9.1</v>
      </c>
      <c r="I45" s="27">
        <v>11</v>
      </c>
      <c r="J45" s="27">
        <v>172</v>
      </c>
      <c r="K45" s="27">
        <v>11</v>
      </c>
      <c r="L45" s="29">
        <v>21.36</v>
      </c>
      <c r="M45" s="27">
        <v>15</v>
      </c>
      <c r="N45" s="27">
        <v>16</v>
      </c>
      <c r="O45" s="27">
        <v>11</v>
      </c>
      <c r="P45" s="27">
        <v>43</v>
      </c>
      <c r="Q45" s="27">
        <v>8</v>
      </c>
      <c r="R45" s="28">
        <v>57.46</v>
      </c>
      <c r="S45" s="27">
        <v>9</v>
      </c>
      <c r="T45" s="27">
        <v>26</v>
      </c>
      <c r="U45" s="27">
        <v>11</v>
      </c>
      <c r="V45" s="31">
        <f t="shared" si="4"/>
        <v>89</v>
      </c>
      <c r="W45" s="32">
        <v>11</v>
      </c>
    </row>
    <row r="46" spans="1:23" ht="15" customHeight="1" x14ac:dyDescent="0.3">
      <c r="A46" s="24">
        <v>12</v>
      </c>
      <c r="B46" s="25" t="s">
        <v>245</v>
      </c>
      <c r="C46" s="26">
        <v>1992</v>
      </c>
      <c r="D46" s="25" t="s">
        <v>213</v>
      </c>
      <c r="E46" s="25" t="s">
        <v>277</v>
      </c>
      <c r="F46" s="28">
        <v>15.2</v>
      </c>
      <c r="G46" s="27">
        <v>9</v>
      </c>
      <c r="H46" s="34">
        <v>9.23</v>
      </c>
      <c r="I46" s="27">
        <v>12</v>
      </c>
      <c r="J46" s="27">
        <v>152</v>
      </c>
      <c r="K46" s="27">
        <v>15</v>
      </c>
      <c r="L46" s="29">
        <v>23</v>
      </c>
      <c r="M46" s="27">
        <v>9</v>
      </c>
      <c r="N46" s="27">
        <v>17</v>
      </c>
      <c r="O46" s="27">
        <v>9</v>
      </c>
      <c r="P46" s="27">
        <v>39</v>
      </c>
      <c r="Q46" s="27">
        <v>14</v>
      </c>
      <c r="R46" s="28">
        <v>57.2</v>
      </c>
      <c r="S46" s="27">
        <v>8</v>
      </c>
      <c r="T46" s="27">
        <v>23</v>
      </c>
      <c r="U46" s="27">
        <v>14</v>
      </c>
      <c r="V46" s="31">
        <f t="shared" si="4"/>
        <v>90</v>
      </c>
      <c r="W46" s="32">
        <v>12</v>
      </c>
    </row>
    <row r="47" spans="1:23" ht="15" customHeight="1" x14ac:dyDescent="0.3">
      <c r="A47" s="24">
        <v>13</v>
      </c>
      <c r="B47" s="25" t="s">
        <v>241</v>
      </c>
      <c r="C47" s="26">
        <v>1994</v>
      </c>
      <c r="D47" s="25" t="s">
        <v>242</v>
      </c>
      <c r="E47" s="25" t="s">
        <v>243</v>
      </c>
      <c r="F47" s="28">
        <v>15.5</v>
      </c>
      <c r="G47" s="27">
        <v>12</v>
      </c>
      <c r="H47" s="34">
        <v>9.48</v>
      </c>
      <c r="I47" s="27">
        <v>15</v>
      </c>
      <c r="J47" s="27">
        <v>173</v>
      </c>
      <c r="K47" s="27">
        <v>9</v>
      </c>
      <c r="L47" s="29">
        <v>22.92</v>
      </c>
      <c r="M47" s="27">
        <v>10</v>
      </c>
      <c r="N47" s="27">
        <v>16</v>
      </c>
      <c r="O47" s="27">
        <v>11</v>
      </c>
      <c r="P47" s="27">
        <v>40</v>
      </c>
      <c r="Q47" s="27">
        <v>12</v>
      </c>
      <c r="R47" s="28">
        <v>58</v>
      </c>
      <c r="S47" s="27">
        <v>11</v>
      </c>
      <c r="T47" s="27">
        <v>25</v>
      </c>
      <c r="U47" s="27">
        <v>12</v>
      </c>
      <c r="V47" s="31">
        <f t="shared" si="4"/>
        <v>92</v>
      </c>
      <c r="W47" s="32">
        <v>13</v>
      </c>
    </row>
    <row r="48" spans="1:23" ht="15" customHeight="1" x14ac:dyDescent="0.3">
      <c r="A48" s="24">
        <v>14</v>
      </c>
      <c r="B48" s="25" t="s">
        <v>240</v>
      </c>
      <c r="C48" s="26">
        <v>1995</v>
      </c>
      <c r="D48" s="25" t="s">
        <v>229</v>
      </c>
      <c r="E48" s="25" t="s">
        <v>290</v>
      </c>
      <c r="F48" s="28">
        <v>15.4</v>
      </c>
      <c r="G48" s="27">
        <v>11</v>
      </c>
      <c r="H48" s="34">
        <v>8.35</v>
      </c>
      <c r="I48" s="27">
        <v>7</v>
      </c>
      <c r="J48" s="27">
        <v>170</v>
      </c>
      <c r="K48" s="27">
        <v>12</v>
      </c>
      <c r="L48" s="29">
        <v>22.5</v>
      </c>
      <c r="M48" s="27">
        <v>12</v>
      </c>
      <c r="N48" s="27">
        <v>14</v>
      </c>
      <c r="O48" s="27">
        <v>15</v>
      </c>
      <c r="P48" s="27">
        <v>41</v>
      </c>
      <c r="Q48" s="27">
        <v>11</v>
      </c>
      <c r="R48" s="28">
        <v>58.91</v>
      </c>
      <c r="S48" s="27">
        <v>12</v>
      </c>
      <c r="T48" s="27">
        <v>24</v>
      </c>
      <c r="U48" s="27">
        <v>13</v>
      </c>
      <c r="V48" s="31">
        <f t="shared" si="4"/>
        <v>93</v>
      </c>
      <c r="W48" s="32">
        <v>14</v>
      </c>
    </row>
    <row r="49" spans="1:23" ht="15" customHeight="1" x14ac:dyDescent="0.3">
      <c r="A49" s="24">
        <v>15</v>
      </c>
      <c r="B49" s="25" t="s">
        <v>81</v>
      </c>
      <c r="C49" s="26">
        <v>1983</v>
      </c>
      <c r="D49" s="25" t="s">
        <v>24</v>
      </c>
      <c r="E49" s="25" t="s">
        <v>273</v>
      </c>
      <c r="F49" s="28">
        <v>17.2</v>
      </c>
      <c r="G49" s="27">
        <v>15</v>
      </c>
      <c r="H49" s="34">
        <v>8.33</v>
      </c>
      <c r="I49" s="27">
        <v>6</v>
      </c>
      <c r="J49" s="27">
        <v>158</v>
      </c>
      <c r="K49" s="27">
        <v>14</v>
      </c>
      <c r="L49" s="29" t="s">
        <v>82</v>
      </c>
      <c r="M49" s="27">
        <v>11</v>
      </c>
      <c r="N49" s="27">
        <v>17</v>
      </c>
      <c r="O49" s="27">
        <v>9</v>
      </c>
      <c r="P49" s="27">
        <v>39</v>
      </c>
      <c r="Q49" s="27">
        <v>14</v>
      </c>
      <c r="R49" s="30" t="s">
        <v>189</v>
      </c>
      <c r="S49" s="27">
        <v>15</v>
      </c>
      <c r="T49" s="27">
        <v>22</v>
      </c>
      <c r="U49" s="27">
        <v>15</v>
      </c>
      <c r="V49" s="31">
        <f t="shared" si="4"/>
        <v>99</v>
      </c>
      <c r="W49" s="32">
        <v>15</v>
      </c>
    </row>
    <row r="50" spans="1:23" ht="15" customHeight="1" x14ac:dyDescent="0.3">
      <c r="A50" s="52" t="s">
        <v>206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1:23" ht="15" customHeight="1" x14ac:dyDescent="0.3">
      <c r="A51" s="24">
        <v>1</v>
      </c>
      <c r="B51" s="25" t="s">
        <v>101</v>
      </c>
      <c r="C51" s="26">
        <v>2000</v>
      </c>
      <c r="D51" s="25" t="s">
        <v>21</v>
      </c>
      <c r="E51" s="25" t="s">
        <v>284</v>
      </c>
      <c r="F51" s="28">
        <v>13.4</v>
      </c>
      <c r="G51" s="27">
        <v>10</v>
      </c>
      <c r="H51" s="34">
        <v>11.21</v>
      </c>
      <c r="I51" s="27">
        <v>7</v>
      </c>
      <c r="J51" s="27">
        <v>244</v>
      </c>
      <c r="K51" s="27">
        <v>3</v>
      </c>
      <c r="L51" s="29" t="s">
        <v>102</v>
      </c>
      <c r="M51" s="27">
        <v>10</v>
      </c>
      <c r="N51" s="27">
        <v>21</v>
      </c>
      <c r="O51" s="27">
        <v>2</v>
      </c>
      <c r="P51" s="27">
        <v>60</v>
      </c>
      <c r="Q51" s="27">
        <v>2</v>
      </c>
      <c r="R51" s="28">
        <v>44.04</v>
      </c>
      <c r="S51" s="27">
        <v>8</v>
      </c>
      <c r="T51" s="27">
        <v>43</v>
      </c>
      <c r="U51" s="27">
        <v>2</v>
      </c>
      <c r="V51" s="31">
        <f t="shared" ref="V51:V65" si="5">U51+S51+Q51+O51+M51+K51+I51+G51</f>
        <v>44</v>
      </c>
      <c r="W51" s="32">
        <v>1</v>
      </c>
    </row>
    <row r="52" spans="1:23" ht="15" customHeight="1" x14ac:dyDescent="0.3">
      <c r="A52" s="24">
        <v>2</v>
      </c>
      <c r="B52" s="25" t="s">
        <v>92</v>
      </c>
      <c r="C52" s="26">
        <v>1998</v>
      </c>
      <c r="D52" s="25" t="s">
        <v>93</v>
      </c>
      <c r="E52" s="25" t="s">
        <v>285</v>
      </c>
      <c r="F52" s="28">
        <v>12.8</v>
      </c>
      <c r="G52" s="27">
        <v>2</v>
      </c>
      <c r="H52" s="34">
        <v>10.41</v>
      </c>
      <c r="I52" s="27">
        <v>5</v>
      </c>
      <c r="J52" s="27">
        <v>235</v>
      </c>
      <c r="K52" s="27">
        <v>8</v>
      </c>
      <c r="L52" s="29" t="s">
        <v>94</v>
      </c>
      <c r="M52" s="27">
        <v>6</v>
      </c>
      <c r="N52" s="27">
        <v>19</v>
      </c>
      <c r="O52" s="27">
        <v>4</v>
      </c>
      <c r="P52" s="27">
        <v>50</v>
      </c>
      <c r="Q52" s="27">
        <v>12</v>
      </c>
      <c r="R52" s="28">
        <v>42</v>
      </c>
      <c r="S52" s="27">
        <v>6</v>
      </c>
      <c r="T52" s="27">
        <v>41</v>
      </c>
      <c r="U52" s="27">
        <v>3</v>
      </c>
      <c r="V52" s="31">
        <f t="shared" si="5"/>
        <v>46</v>
      </c>
      <c r="W52" s="32">
        <v>2</v>
      </c>
    </row>
    <row r="53" spans="1:23" ht="15" customHeight="1" x14ac:dyDescent="0.3">
      <c r="A53" s="24">
        <v>3</v>
      </c>
      <c r="B53" s="25" t="s">
        <v>105</v>
      </c>
      <c r="C53" s="26">
        <v>1999</v>
      </c>
      <c r="D53" s="25" t="s">
        <v>55</v>
      </c>
      <c r="E53" s="25" t="s">
        <v>280</v>
      </c>
      <c r="F53" s="28">
        <v>12.7</v>
      </c>
      <c r="G53" s="27">
        <v>1</v>
      </c>
      <c r="H53" s="34">
        <v>10.3</v>
      </c>
      <c r="I53" s="27">
        <v>3</v>
      </c>
      <c r="J53" s="27">
        <v>241</v>
      </c>
      <c r="K53" s="27">
        <v>4</v>
      </c>
      <c r="L53" s="29" t="s">
        <v>106</v>
      </c>
      <c r="M53" s="27">
        <v>12</v>
      </c>
      <c r="N53" s="27">
        <v>17</v>
      </c>
      <c r="O53" s="27">
        <v>6</v>
      </c>
      <c r="P53" s="27">
        <v>57</v>
      </c>
      <c r="Q53" s="27">
        <v>3</v>
      </c>
      <c r="R53" s="28">
        <v>39.25</v>
      </c>
      <c r="S53" s="27">
        <v>4</v>
      </c>
      <c r="T53" s="27">
        <v>23</v>
      </c>
      <c r="U53" s="27">
        <v>14</v>
      </c>
      <c r="V53" s="31">
        <f t="shared" si="5"/>
        <v>47</v>
      </c>
      <c r="W53" s="32">
        <v>3</v>
      </c>
    </row>
    <row r="54" spans="1:23" ht="15" customHeight="1" x14ac:dyDescent="0.3">
      <c r="A54" s="24">
        <v>4</v>
      </c>
      <c r="B54" s="25" t="s">
        <v>89</v>
      </c>
      <c r="C54" s="26">
        <v>1999</v>
      </c>
      <c r="D54" s="25" t="s">
        <v>17</v>
      </c>
      <c r="E54" s="25" t="s">
        <v>264</v>
      </c>
      <c r="F54" s="28">
        <v>12.8</v>
      </c>
      <c r="G54" s="27">
        <v>2</v>
      </c>
      <c r="H54" s="34">
        <v>11.45</v>
      </c>
      <c r="I54" s="27">
        <v>8</v>
      </c>
      <c r="J54" s="27">
        <v>253</v>
      </c>
      <c r="K54" s="27">
        <v>2</v>
      </c>
      <c r="L54" s="29" t="s">
        <v>90</v>
      </c>
      <c r="M54" s="27">
        <v>4</v>
      </c>
      <c r="N54" s="27">
        <v>19</v>
      </c>
      <c r="O54" s="27">
        <v>4</v>
      </c>
      <c r="P54" s="27">
        <v>32</v>
      </c>
      <c r="Q54" s="27">
        <v>16</v>
      </c>
      <c r="R54" s="28">
        <v>30.42</v>
      </c>
      <c r="S54" s="27">
        <v>1</v>
      </c>
      <c r="T54" s="27">
        <v>32</v>
      </c>
      <c r="U54" s="27">
        <v>10</v>
      </c>
      <c r="V54" s="31">
        <f t="shared" si="5"/>
        <v>47</v>
      </c>
      <c r="W54" s="32">
        <v>4</v>
      </c>
    </row>
    <row r="55" spans="1:23" ht="15" customHeight="1" x14ac:dyDescent="0.3">
      <c r="A55" s="24">
        <v>5</v>
      </c>
      <c r="B55" s="25" t="s">
        <v>95</v>
      </c>
      <c r="C55" s="26">
        <v>1999</v>
      </c>
      <c r="D55" s="25" t="s">
        <v>22</v>
      </c>
      <c r="E55" s="25" t="s">
        <v>262</v>
      </c>
      <c r="F55" s="28">
        <v>13</v>
      </c>
      <c r="G55" s="27">
        <v>4</v>
      </c>
      <c r="H55" s="34">
        <v>12.08</v>
      </c>
      <c r="I55" s="27">
        <v>11</v>
      </c>
      <c r="J55" s="27">
        <v>241</v>
      </c>
      <c r="K55" s="27">
        <v>4</v>
      </c>
      <c r="L55" s="29" t="s">
        <v>96</v>
      </c>
      <c r="M55" s="27">
        <v>7</v>
      </c>
      <c r="N55" s="27">
        <v>22</v>
      </c>
      <c r="O55" s="27">
        <v>1</v>
      </c>
      <c r="P55" s="27">
        <v>53</v>
      </c>
      <c r="Q55" s="27">
        <v>8</v>
      </c>
      <c r="R55" s="28">
        <v>46.12</v>
      </c>
      <c r="S55" s="27">
        <v>11</v>
      </c>
      <c r="T55" s="27">
        <v>41</v>
      </c>
      <c r="U55" s="27">
        <v>3</v>
      </c>
      <c r="V55" s="31">
        <f t="shared" si="5"/>
        <v>49</v>
      </c>
      <c r="W55" s="32">
        <v>5</v>
      </c>
    </row>
    <row r="56" spans="1:23" ht="15" customHeight="1" x14ac:dyDescent="0.3">
      <c r="A56" s="24">
        <v>6</v>
      </c>
      <c r="B56" s="25" t="s">
        <v>85</v>
      </c>
      <c r="C56" s="26">
        <v>1999</v>
      </c>
      <c r="D56" s="25" t="s">
        <v>25</v>
      </c>
      <c r="E56" s="25" t="s">
        <v>288</v>
      </c>
      <c r="F56" s="28">
        <v>13.2</v>
      </c>
      <c r="G56" s="27">
        <v>6</v>
      </c>
      <c r="H56" s="34">
        <v>13.2</v>
      </c>
      <c r="I56" s="27">
        <v>15</v>
      </c>
      <c r="J56" s="27">
        <v>258</v>
      </c>
      <c r="K56" s="27">
        <v>1</v>
      </c>
      <c r="L56" s="29" t="s">
        <v>86</v>
      </c>
      <c r="M56" s="27">
        <v>2</v>
      </c>
      <c r="N56" s="27">
        <v>14</v>
      </c>
      <c r="O56" s="27">
        <v>11</v>
      </c>
      <c r="P56" s="27">
        <v>57</v>
      </c>
      <c r="Q56" s="27">
        <v>3</v>
      </c>
      <c r="R56" s="28">
        <v>41.72</v>
      </c>
      <c r="S56" s="27">
        <v>5</v>
      </c>
      <c r="T56" s="27">
        <v>32</v>
      </c>
      <c r="U56" s="27">
        <v>10</v>
      </c>
      <c r="V56" s="31">
        <f t="shared" si="5"/>
        <v>53</v>
      </c>
      <c r="W56" s="32">
        <v>6</v>
      </c>
    </row>
    <row r="57" spans="1:23" ht="15" customHeight="1" x14ac:dyDescent="0.3">
      <c r="A57" s="24">
        <v>7</v>
      </c>
      <c r="B57" s="25" t="s">
        <v>87</v>
      </c>
      <c r="C57" s="26">
        <v>1998</v>
      </c>
      <c r="D57" s="25" t="s">
        <v>52</v>
      </c>
      <c r="E57" s="25" t="s">
        <v>278</v>
      </c>
      <c r="F57" s="28">
        <v>13.2</v>
      </c>
      <c r="G57" s="27">
        <v>6</v>
      </c>
      <c r="H57" s="34">
        <v>10.119999999999999</v>
      </c>
      <c r="I57" s="27">
        <v>1</v>
      </c>
      <c r="J57" s="27">
        <v>240</v>
      </c>
      <c r="K57" s="27">
        <v>6</v>
      </c>
      <c r="L57" s="29" t="s">
        <v>88</v>
      </c>
      <c r="M57" s="27">
        <v>3</v>
      </c>
      <c r="N57" s="27">
        <v>17</v>
      </c>
      <c r="O57" s="27">
        <v>6</v>
      </c>
      <c r="P57" s="27">
        <v>38</v>
      </c>
      <c r="Q57" s="27">
        <v>15</v>
      </c>
      <c r="R57" s="28">
        <v>48.95</v>
      </c>
      <c r="S57" s="27">
        <v>14</v>
      </c>
      <c r="T57" s="27">
        <v>34</v>
      </c>
      <c r="U57" s="27">
        <v>7</v>
      </c>
      <c r="V57" s="31">
        <f t="shared" si="5"/>
        <v>58</v>
      </c>
      <c r="W57" s="32">
        <v>7</v>
      </c>
    </row>
    <row r="58" spans="1:23" ht="15" customHeight="1" x14ac:dyDescent="0.3">
      <c r="A58" s="24">
        <v>8</v>
      </c>
      <c r="B58" s="25" t="s">
        <v>99</v>
      </c>
      <c r="C58" s="26">
        <v>2000</v>
      </c>
      <c r="D58" s="25" t="s">
        <v>52</v>
      </c>
      <c r="E58" s="25" t="s">
        <v>278</v>
      </c>
      <c r="F58" s="28">
        <v>13.1</v>
      </c>
      <c r="G58" s="27">
        <v>5</v>
      </c>
      <c r="H58" s="34">
        <v>11.51</v>
      </c>
      <c r="I58" s="27">
        <v>9</v>
      </c>
      <c r="J58" s="27">
        <v>238</v>
      </c>
      <c r="K58" s="27">
        <v>7</v>
      </c>
      <c r="L58" s="29" t="s">
        <v>100</v>
      </c>
      <c r="M58" s="27">
        <v>9</v>
      </c>
      <c r="N58" s="27">
        <v>17</v>
      </c>
      <c r="O58" s="27">
        <v>6</v>
      </c>
      <c r="P58" s="27">
        <v>55</v>
      </c>
      <c r="Q58" s="27">
        <v>6</v>
      </c>
      <c r="R58" s="28">
        <v>42.92</v>
      </c>
      <c r="S58" s="27">
        <v>7</v>
      </c>
      <c r="T58" s="27">
        <v>33</v>
      </c>
      <c r="U58" s="27">
        <v>9</v>
      </c>
      <c r="V58" s="31">
        <f t="shared" si="5"/>
        <v>58</v>
      </c>
      <c r="W58" s="32">
        <v>8</v>
      </c>
    </row>
    <row r="59" spans="1:23" ht="15" customHeight="1" x14ac:dyDescent="0.3">
      <c r="A59" s="24">
        <v>9</v>
      </c>
      <c r="B59" s="25" t="s">
        <v>186</v>
      </c>
      <c r="C59" s="26">
        <v>1999</v>
      </c>
      <c r="D59" s="25" t="s">
        <v>19</v>
      </c>
      <c r="E59" s="25" t="s">
        <v>279</v>
      </c>
      <c r="F59" s="28">
        <v>13.8</v>
      </c>
      <c r="G59" s="27">
        <v>18</v>
      </c>
      <c r="H59" s="34">
        <v>10.23</v>
      </c>
      <c r="I59" s="27">
        <v>2</v>
      </c>
      <c r="J59" s="27">
        <v>229</v>
      </c>
      <c r="K59" s="27">
        <v>11</v>
      </c>
      <c r="L59" s="29" t="s">
        <v>91</v>
      </c>
      <c r="M59" s="27">
        <v>5</v>
      </c>
      <c r="N59" s="27">
        <v>14</v>
      </c>
      <c r="O59" s="27">
        <v>11</v>
      </c>
      <c r="P59" s="27">
        <v>52</v>
      </c>
      <c r="Q59" s="27">
        <v>10</v>
      </c>
      <c r="R59" s="28">
        <v>30.48</v>
      </c>
      <c r="S59" s="27">
        <v>2</v>
      </c>
      <c r="T59" s="27">
        <v>38</v>
      </c>
      <c r="U59" s="27">
        <v>6</v>
      </c>
      <c r="V59" s="31">
        <f t="shared" si="5"/>
        <v>65</v>
      </c>
      <c r="W59" s="32">
        <v>9</v>
      </c>
    </row>
    <row r="60" spans="1:23" ht="15" customHeight="1" x14ac:dyDescent="0.3">
      <c r="A60" s="24">
        <v>10</v>
      </c>
      <c r="B60" s="25" t="s">
        <v>109</v>
      </c>
      <c r="C60" s="26">
        <v>1999</v>
      </c>
      <c r="D60" s="25" t="s">
        <v>93</v>
      </c>
      <c r="E60" s="25" t="s">
        <v>285</v>
      </c>
      <c r="F60" s="28">
        <v>13.4</v>
      </c>
      <c r="G60" s="27">
        <v>10</v>
      </c>
      <c r="H60" s="34">
        <v>10.31</v>
      </c>
      <c r="I60" s="27">
        <v>4</v>
      </c>
      <c r="J60" s="27">
        <v>231</v>
      </c>
      <c r="K60" s="27">
        <v>10</v>
      </c>
      <c r="L60" s="29" t="s">
        <v>110</v>
      </c>
      <c r="M60" s="27">
        <v>14</v>
      </c>
      <c r="N60" s="27">
        <v>21</v>
      </c>
      <c r="O60" s="27">
        <v>2</v>
      </c>
      <c r="P60" s="27">
        <v>52</v>
      </c>
      <c r="Q60" s="27">
        <v>10</v>
      </c>
      <c r="R60" s="28">
        <v>45.92</v>
      </c>
      <c r="S60" s="27">
        <v>10</v>
      </c>
      <c r="T60" s="27">
        <v>39</v>
      </c>
      <c r="U60" s="27">
        <v>5</v>
      </c>
      <c r="V60" s="31">
        <f t="shared" si="5"/>
        <v>65</v>
      </c>
      <c r="W60" s="32">
        <v>10</v>
      </c>
    </row>
    <row r="61" spans="1:23" ht="15" customHeight="1" x14ac:dyDescent="0.3">
      <c r="A61" s="24">
        <v>11</v>
      </c>
      <c r="B61" s="25" t="s">
        <v>83</v>
      </c>
      <c r="C61" s="26">
        <v>2000</v>
      </c>
      <c r="D61" s="25" t="s">
        <v>19</v>
      </c>
      <c r="E61" s="25" t="s">
        <v>279</v>
      </c>
      <c r="F61" s="28">
        <v>13.6</v>
      </c>
      <c r="G61" s="27">
        <v>15</v>
      </c>
      <c r="H61" s="34">
        <v>12.59</v>
      </c>
      <c r="I61" s="27">
        <v>14</v>
      </c>
      <c r="J61" s="27">
        <v>201</v>
      </c>
      <c r="K61" s="27">
        <v>15</v>
      </c>
      <c r="L61" s="29" t="s">
        <v>84</v>
      </c>
      <c r="M61" s="27">
        <v>1</v>
      </c>
      <c r="N61" s="27">
        <v>13</v>
      </c>
      <c r="O61" s="27">
        <v>13</v>
      </c>
      <c r="P61" s="27">
        <v>52</v>
      </c>
      <c r="Q61" s="27">
        <v>8</v>
      </c>
      <c r="R61" s="28">
        <v>32.25</v>
      </c>
      <c r="S61" s="27">
        <v>3</v>
      </c>
      <c r="T61" s="27">
        <v>44</v>
      </c>
      <c r="U61" s="27">
        <v>1</v>
      </c>
      <c r="V61" s="31">
        <f t="shared" si="5"/>
        <v>70</v>
      </c>
      <c r="W61" s="32">
        <v>11</v>
      </c>
    </row>
    <row r="62" spans="1:23" ht="15" customHeight="1" x14ac:dyDescent="0.3">
      <c r="A62" s="24">
        <v>12</v>
      </c>
      <c r="B62" s="25" t="s">
        <v>97</v>
      </c>
      <c r="C62" s="26">
        <v>2000</v>
      </c>
      <c r="D62" s="25" t="s">
        <v>55</v>
      </c>
      <c r="E62" s="25" t="s">
        <v>280</v>
      </c>
      <c r="F62" s="28">
        <v>13.7</v>
      </c>
      <c r="G62" s="27">
        <v>18</v>
      </c>
      <c r="H62" s="34">
        <v>10.56</v>
      </c>
      <c r="I62" s="27">
        <v>6</v>
      </c>
      <c r="J62" s="27">
        <v>224</v>
      </c>
      <c r="K62" s="27">
        <v>12</v>
      </c>
      <c r="L62" s="29" t="s">
        <v>98</v>
      </c>
      <c r="M62" s="27">
        <v>8</v>
      </c>
      <c r="N62" s="27">
        <v>12</v>
      </c>
      <c r="O62" s="27">
        <v>15</v>
      </c>
      <c r="P62" s="27">
        <v>57</v>
      </c>
      <c r="Q62" s="27">
        <v>3</v>
      </c>
      <c r="R62" s="28">
        <v>51.08</v>
      </c>
      <c r="S62" s="27">
        <v>15</v>
      </c>
      <c r="T62" s="27">
        <v>31</v>
      </c>
      <c r="U62" s="27">
        <v>12</v>
      </c>
      <c r="V62" s="31">
        <f t="shared" si="5"/>
        <v>89</v>
      </c>
      <c r="W62" s="32">
        <v>12</v>
      </c>
    </row>
    <row r="63" spans="1:23" ht="15" customHeight="1" x14ac:dyDescent="0.3">
      <c r="A63" s="24">
        <v>13</v>
      </c>
      <c r="B63" s="25" t="s">
        <v>103</v>
      </c>
      <c r="C63" s="26">
        <v>1999</v>
      </c>
      <c r="D63" s="25" t="s">
        <v>25</v>
      </c>
      <c r="E63" s="25" t="s">
        <v>288</v>
      </c>
      <c r="F63" s="28">
        <v>13.2</v>
      </c>
      <c r="G63" s="27">
        <v>6</v>
      </c>
      <c r="H63" s="34">
        <v>12.12</v>
      </c>
      <c r="I63" s="27">
        <v>12</v>
      </c>
      <c r="J63" s="27">
        <v>234</v>
      </c>
      <c r="K63" s="27">
        <v>9</v>
      </c>
      <c r="L63" s="29" t="s">
        <v>104</v>
      </c>
      <c r="M63" s="27">
        <v>11</v>
      </c>
      <c r="N63" s="27">
        <v>16</v>
      </c>
      <c r="O63" s="27">
        <v>9</v>
      </c>
      <c r="P63" s="27">
        <v>41</v>
      </c>
      <c r="Q63" s="27">
        <v>14</v>
      </c>
      <c r="R63" s="28">
        <v>53.27</v>
      </c>
      <c r="S63" s="27">
        <v>16</v>
      </c>
      <c r="T63" s="27">
        <v>26</v>
      </c>
      <c r="U63" s="27">
        <v>13</v>
      </c>
      <c r="V63" s="31">
        <f t="shared" si="5"/>
        <v>90</v>
      </c>
      <c r="W63" s="32">
        <v>13</v>
      </c>
    </row>
    <row r="64" spans="1:23" ht="15" customHeight="1" x14ac:dyDescent="0.3">
      <c r="A64" s="24">
        <v>14</v>
      </c>
      <c r="B64" s="25" t="s">
        <v>113</v>
      </c>
      <c r="C64" s="26">
        <v>2000</v>
      </c>
      <c r="D64" s="25" t="s">
        <v>21</v>
      </c>
      <c r="E64" s="25" t="s">
        <v>284</v>
      </c>
      <c r="F64" s="28">
        <v>14.2</v>
      </c>
      <c r="G64" s="27">
        <v>22</v>
      </c>
      <c r="H64" s="34">
        <v>13.37</v>
      </c>
      <c r="I64" s="27">
        <v>21</v>
      </c>
      <c r="J64" s="27">
        <v>213</v>
      </c>
      <c r="K64" s="27">
        <v>14</v>
      </c>
      <c r="L64" s="29" t="s">
        <v>114</v>
      </c>
      <c r="M64" s="27">
        <v>16</v>
      </c>
      <c r="N64" s="27">
        <v>16</v>
      </c>
      <c r="O64" s="27">
        <v>9</v>
      </c>
      <c r="P64" s="27">
        <v>66</v>
      </c>
      <c r="Q64" s="27">
        <v>1</v>
      </c>
      <c r="R64" s="28">
        <v>47.19</v>
      </c>
      <c r="S64" s="27">
        <v>13</v>
      </c>
      <c r="T64" s="27">
        <v>34</v>
      </c>
      <c r="U64" s="27">
        <v>7</v>
      </c>
      <c r="V64" s="31">
        <f t="shared" si="5"/>
        <v>103</v>
      </c>
      <c r="W64" s="32">
        <v>14</v>
      </c>
    </row>
    <row r="65" spans="1:23" ht="15" customHeight="1" x14ac:dyDescent="0.3">
      <c r="A65" s="24">
        <v>15</v>
      </c>
      <c r="B65" s="25" t="s">
        <v>111</v>
      </c>
      <c r="C65" s="26">
        <v>1999</v>
      </c>
      <c r="D65" s="25" t="s">
        <v>24</v>
      </c>
      <c r="E65" s="25" t="s">
        <v>273</v>
      </c>
      <c r="F65" s="28">
        <v>13.4</v>
      </c>
      <c r="G65" s="27">
        <v>10</v>
      </c>
      <c r="H65" s="34">
        <v>11.56</v>
      </c>
      <c r="I65" s="27">
        <v>10</v>
      </c>
      <c r="J65" s="27">
        <v>220</v>
      </c>
      <c r="K65" s="27">
        <v>13</v>
      </c>
      <c r="L65" s="29" t="s">
        <v>112</v>
      </c>
      <c r="M65" s="27">
        <v>15</v>
      </c>
      <c r="N65" s="27">
        <v>13</v>
      </c>
      <c r="O65" s="27">
        <v>13</v>
      </c>
      <c r="P65" s="27">
        <v>55</v>
      </c>
      <c r="Q65" s="27">
        <v>6</v>
      </c>
      <c r="R65" s="28">
        <v>46.49</v>
      </c>
      <c r="S65" s="27">
        <v>12</v>
      </c>
      <c r="T65" s="27">
        <v>16</v>
      </c>
      <c r="U65" s="27">
        <v>21</v>
      </c>
      <c r="V65" s="31">
        <f t="shared" si="5"/>
        <v>100</v>
      </c>
      <c r="W65" s="32">
        <v>15</v>
      </c>
    </row>
    <row r="66" spans="1:23" ht="15" customHeight="1" x14ac:dyDescent="0.3">
      <c r="A66" s="24">
        <v>16</v>
      </c>
      <c r="B66" s="25" t="s">
        <v>107</v>
      </c>
      <c r="C66" s="26">
        <v>1999</v>
      </c>
      <c r="D66" s="25" t="s">
        <v>26</v>
      </c>
      <c r="E66" s="25" t="s">
        <v>281</v>
      </c>
      <c r="F66" s="28">
        <v>14.2</v>
      </c>
      <c r="G66" s="27">
        <v>15</v>
      </c>
      <c r="H66" s="34">
        <v>12.27</v>
      </c>
      <c r="I66" s="27">
        <v>13</v>
      </c>
      <c r="J66" s="27">
        <v>198</v>
      </c>
      <c r="K66" s="27">
        <v>16</v>
      </c>
      <c r="L66" s="29" t="s">
        <v>108</v>
      </c>
      <c r="M66" s="27">
        <v>13</v>
      </c>
      <c r="N66" s="27">
        <v>5</v>
      </c>
      <c r="O66" s="27">
        <v>22</v>
      </c>
      <c r="P66" s="27">
        <v>45</v>
      </c>
      <c r="Q66" s="27">
        <v>13</v>
      </c>
      <c r="R66" s="28">
        <v>44.75</v>
      </c>
      <c r="S66" s="27">
        <v>9</v>
      </c>
      <c r="T66" s="27">
        <v>9</v>
      </c>
      <c r="U66" s="27">
        <v>22</v>
      </c>
      <c r="V66" s="31">
        <f t="shared" ref="V66:V72" si="6">U66+S66+Q66+O66+M66+K66+I66+G66</f>
        <v>123</v>
      </c>
      <c r="W66" s="32">
        <v>16</v>
      </c>
    </row>
    <row r="67" spans="1:23" ht="15" customHeight="1" x14ac:dyDescent="0.3">
      <c r="A67" s="24">
        <v>17</v>
      </c>
      <c r="B67" s="25" t="s">
        <v>214</v>
      </c>
      <c r="C67" s="26">
        <v>2000</v>
      </c>
      <c r="D67" s="25" t="s">
        <v>213</v>
      </c>
      <c r="E67" s="25" t="s">
        <v>277</v>
      </c>
      <c r="F67" s="28">
        <v>13.3</v>
      </c>
      <c r="G67" s="27">
        <v>9</v>
      </c>
      <c r="H67" s="34">
        <v>13.23</v>
      </c>
      <c r="I67" s="27">
        <v>17</v>
      </c>
      <c r="J67" s="27">
        <v>190</v>
      </c>
      <c r="K67" s="27">
        <v>22</v>
      </c>
      <c r="L67" s="29">
        <v>25.5</v>
      </c>
      <c r="M67" s="27">
        <v>22</v>
      </c>
      <c r="N67" s="27">
        <v>12</v>
      </c>
      <c r="O67" s="27">
        <v>15</v>
      </c>
      <c r="P67" s="27">
        <v>32</v>
      </c>
      <c r="Q67" s="27">
        <v>16</v>
      </c>
      <c r="R67" s="30">
        <v>53.28</v>
      </c>
      <c r="S67" s="27">
        <v>17</v>
      </c>
      <c r="T67" s="27">
        <v>23</v>
      </c>
      <c r="U67" s="27">
        <v>14</v>
      </c>
      <c r="V67" s="31">
        <f t="shared" si="6"/>
        <v>132</v>
      </c>
      <c r="W67" s="32">
        <v>17</v>
      </c>
    </row>
    <row r="68" spans="1:23" ht="15" customHeight="1" x14ac:dyDescent="0.3">
      <c r="A68" s="24">
        <v>19</v>
      </c>
      <c r="B68" s="25" t="s">
        <v>216</v>
      </c>
      <c r="C68" s="26">
        <v>1999</v>
      </c>
      <c r="D68" s="25" t="s">
        <v>27</v>
      </c>
      <c r="E68" s="25" t="s">
        <v>282</v>
      </c>
      <c r="F68" s="28">
        <v>14</v>
      </c>
      <c r="G68" s="27">
        <v>19</v>
      </c>
      <c r="H68" s="34">
        <v>13.21</v>
      </c>
      <c r="I68" s="27">
        <v>16</v>
      </c>
      <c r="J68" s="27">
        <v>197</v>
      </c>
      <c r="K68" s="27">
        <v>19</v>
      </c>
      <c r="L68" s="29">
        <v>26.05</v>
      </c>
      <c r="M68" s="27">
        <v>17</v>
      </c>
      <c r="N68" s="27">
        <v>11</v>
      </c>
      <c r="O68" s="27">
        <v>18</v>
      </c>
      <c r="P68" s="27">
        <v>32</v>
      </c>
      <c r="Q68" s="27">
        <v>16</v>
      </c>
      <c r="R68" s="30">
        <v>53.36</v>
      </c>
      <c r="S68" s="27">
        <v>18</v>
      </c>
      <c r="T68" s="27">
        <v>23</v>
      </c>
      <c r="U68" s="27">
        <v>14</v>
      </c>
      <c r="V68" s="31">
        <f t="shared" si="6"/>
        <v>137</v>
      </c>
      <c r="W68" s="32">
        <v>18</v>
      </c>
    </row>
    <row r="69" spans="1:23" ht="15" customHeight="1" x14ac:dyDescent="0.3">
      <c r="A69" s="24">
        <v>21</v>
      </c>
      <c r="B69" s="25" t="s">
        <v>219</v>
      </c>
      <c r="C69" s="26">
        <v>1999</v>
      </c>
      <c r="D69" s="25" t="s">
        <v>27</v>
      </c>
      <c r="E69" s="25" t="s">
        <v>272</v>
      </c>
      <c r="F69" s="28">
        <v>14</v>
      </c>
      <c r="G69" s="27">
        <v>19</v>
      </c>
      <c r="H69" s="34">
        <v>13.3</v>
      </c>
      <c r="I69" s="27">
        <v>18</v>
      </c>
      <c r="J69" s="27">
        <v>198</v>
      </c>
      <c r="K69" s="27">
        <v>16</v>
      </c>
      <c r="L69" s="29">
        <v>25.97</v>
      </c>
      <c r="M69" s="27">
        <v>20</v>
      </c>
      <c r="N69" s="27">
        <v>12</v>
      </c>
      <c r="O69" s="27">
        <v>15</v>
      </c>
      <c r="P69" s="27">
        <v>31</v>
      </c>
      <c r="Q69" s="27">
        <v>21</v>
      </c>
      <c r="R69" s="30">
        <v>55</v>
      </c>
      <c r="S69" s="27">
        <v>21</v>
      </c>
      <c r="T69" s="27">
        <v>23</v>
      </c>
      <c r="U69" s="27">
        <v>14</v>
      </c>
      <c r="V69" s="31">
        <f t="shared" si="6"/>
        <v>144</v>
      </c>
      <c r="W69" s="32">
        <v>19</v>
      </c>
    </row>
    <row r="70" spans="1:23" ht="15" customHeight="1" x14ac:dyDescent="0.3">
      <c r="A70" s="24">
        <v>18</v>
      </c>
      <c r="B70" s="25" t="s">
        <v>215</v>
      </c>
      <c r="C70" s="26">
        <v>1999</v>
      </c>
      <c r="D70" s="25" t="s">
        <v>27</v>
      </c>
      <c r="E70" s="25" t="s">
        <v>282</v>
      </c>
      <c r="F70" s="28">
        <v>13.6</v>
      </c>
      <c r="G70" s="27">
        <v>15</v>
      </c>
      <c r="H70" s="34">
        <v>13.34</v>
      </c>
      <c r="I70" s="27">
        <v>19</v>
      </c>
      <c r="J70" s="27">
        <v>198</v>
      </c>
      <c r="K70" s="27">
        <v>16</v>
      </c>
      <c r="L70" s="29">
        <v>25.8</v>
      </c>
      <c r="M70" s="27">
        <v>21</v>
      </c>
      <c r="N70" s="27">
        <v>10</v>
      </c>
      <c r="O70" s="27">
        <v>20</v>
      </c>
      <c r="P70" s="27">
        <v>35</v>
      </c>
      <c r="Q70" s="27">
        <v>19</v>
      </c>
      <c r="R70" s="30">
        <v>53.71</v>
      </c>
      <c r="S70" s="27">
        <v>19</v>
      </c>
      <c r="T70" s="27">
        <v>21</v>
      </c>
      <c r="U70" s="27">
        <v>20</v>
      </c>
      <c r="V70" s="31">
        <f t="shared" si="6"/>
        <v>149</v>
      </c>
      <c r="W70" s="32">
        <v>20</v>
      </c>
    </row>
    <row r="71" spans="1:23" ht="15" customHeight="1" x14ac:dyDescent="0.3">
      <c r="A71" s="24">
        <v>20</v>
      </c>
      <c r="B71" s="25" t="s">
        <v>217</v>
      </c>
      <c r="C71" s="26">
        <v>1999</v>
      </c>
      <c r="D71" s="25" t="s">
        <v>27</v>
      </c>
      <c r="E71" s="25" t="s">
        <v>275</v>
      </c>
      <c r="F71" s="28">
        <v>13.5</v>
      </c>
      <c r="G71" s="27">
        <v>13</v>
      </c>
      <c r="H71" s="34">
        <v>13.36</v>
      </c>
      <c r="I71" s="27">
        <v>20</v>
      </c>
      <c r="J71" s="27">
        <v>195</v>
      </c>
      <c r="K71" s="27">
        <v>20</v>
      </c>
      <c r="L71" s="29">
        <v>26</v>
      </c>
      <c r="M71" s="27">
        <v>18</v>
      </c>
      <c r="N71" s="27">
        <v>10</v>
      </c>
      <c r="O71" s="27">
        <v>20</v>
      </c>
      <c r="P71" s="27">
        <v>35</v>
      </c>
      <c r="Q71" s="27">
        <v>19</v>
      </c>
      <c r="R71" s="30">
        <v>54</v>
      </c>
      <c r="S71" s="27">
        <v>20</v>
      </c>
      <c r="T71" s="27">
        <v>20</v>
      </c>
      <c r="U71" s="27">
        <v>19</v>
      </c>
      <c r="V71" s="31">
        <f t="shared" si="6"/>
        <v>149</v>
      </c>
      <c r="W71" s="32">
        <v>21</v>
      </c>
    </row>
    <row r="72" spans="1:23" ht="15" customHeight="1" x14ac:dyDescent="0.3">
      <c r="A72" s="24">
        <v>22</v>
      </c>
      <c r="B72" s="25" t="s">
        <v>220</v>
      </c>
      <c r="C72" s="26">
        <v>1999</v>
      </c>
      <c r="D72" s="25" t="s">
        <v>27</v>
      </c>
      <c r="E72" s="25" t="s">
        <v>272</v>
      </c>
      <c r="F72" s="28">
        <v>13.5</v>
      </c>
      <c r="G72" s="27">
        <v>13</v>
      </c>
      <c r="H72" s="34">
        <v>13.4</v>
      </c>
      <c r="I72" s="27">
        <v>22</v>
      </c>
      <c r="J72" s="27">
        <v>195</v>
      </c>
      <c r="K72" s="27">
        <v>20</v>
      </c>
      <c r="L72" s="29">
        <v>26</v>
      </c>
      <c r="M72" s="27">
        <v>18</v>
      </c>
      <c r="N72" s="27">
        <v>11</v>
      </c>
      <c r="O72" s="27">
        <v>18</v>
      </c>
      <c r="P72" s="27">
        <v>30</v>
      </c>
      <c r="Q72" s="27">
        <v>22</v>
      </c>
      <c r="R72" s="30">
        <v>54.37</v>
      </c>
      <c r="S72" s="27">
        <v>22</v>
      </c>
      <c r="T72" s="27">
        <v>21</v>
      </c>
      <c r="U72" s="27">
        <v>18</v>
      </c>
      <c r="V72" s="31">
        <f t="shared" si="6"/>
        <v>153</v>
      </c>
      <c r="W72" s="32">
        <v>22</v>
      </c>
    </row>
    <row r="73" spans="1:23" ht="15" customHeight="1" x14ac:dyDescent="0.3">
      <c r="A73" s="53" t="s">
        <v>207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</row>
    <row r="74" spans="1:23" ht="15" customHeight="1" x14ac:dyDescent="0.3">
      <c r="A74" s="24">
        <v>1</v>
      </c>
      <c r="B74" s="25" t="s">
        <v>121</v>
      </c>
      <c r="C74" s="26">
        <v>1998</v>
      </c>
      <c r="D74" s="25" t="s">
        <v>25</v>
      </c>
      <c r="E74" s="25" t="s">
        <v>287</v>
      </c>
      <c r="F74" s="28">
        <v>12.7</v>
      </c>
      <c r="G74" s="27">
        <v>9</v>
      </c>
      <c r="H74" s="34">
        <v>10.39</v>
      </c>
      <c r="I74" s="27">
        <v>5</v>
      </c>
      <c r="J74" s="27">
        <v>247</v>
      </c>
      <c r="K74" s="27">
        <v>10</v>
      </c>
      <c r="L74" s="29" t="s">
        <v>122</v>
      </c>
      <c r="M74" s="27">
        <v>4</v>
      </c>
      <c r="N74" s="27">
        <v>23</v>
      </c>
      <c r="O74" s="27">
        <v>1</v>
      </c>
      <c r="P74" s="27">
        <v>58</v>
      </c>
      <c r="Q74" s="27">
        <v>1</v>
      </c>
      <c r="R74" s="28">
        <v>29.4</v>
      </c>
      <c r="S74" s="27">
        <v>3</v>
      </c>
      <c r="T74" s="27">
        <v>42</v>
      </c>
      <c r="U74" s="27">
        <v>2</v>
      </c>
      <c r="V74" s="31">
        <f t="shared" ref="V74:V92" si="7">U74+S74+Q74+O74+M74+K74+I74+G74</f>
        <v>35</v>
      </c>
      <c r="W74" s="32">
        <v>1</v>
      </c>
    </row>
    <row r="75" spans="1:23" ht="15" customHeight="1" x14ac:dyDescent="0.3">
      <c r="A75" s="24">
        <v>2</v>
      </c>
      <c r="B75" s="25" t="s">
        <v>125</v>
      </c>
      <c r="C75" s="26">
        <v>1998</v>
      </c>
      <c r="D75" s="25" t="s">
        <v>93</v>
      </c>
      <c r="E75" s="25" t="s">
        <v>285</v>
      </c>
      <c r="F75" s="28">
        <v>12.4</v>
      </c>
      <c r="G75" s="27">
        <v>6</v>
      </c>
      <c r="H75" s="34">
        <v>10</v>
      </c>
      <c r="I75" s="27">
        <v>2</v>
      </c>
      <c r="J75" s="27">
        <v>265</v>
      </c>
      <c r="K75" s="27">
        <v>2</v>
      </c>
      <c r="L75" s="29" t="s">
        <v>126</v>
      </c>
      <c r="M75" s="27">
        <v>6</v>
      </c>
      <c r="N75" s="27">
        <v>19</v>
      </c>
      <c r="O75" s="27">
        <v>7</v>
      </c>
      <c r="P75" s="27">
        <v>53</v>
      </c>
      <c r="Q75" s="27">
        <v>5</v>
      </c>
      <c r="R75" s="28">
        <v>33.450000000000003</v>
      </c>
      <c r="S75" s="27">
        <v>5</v>
      </c>
      <c r="T75" s="27">
        <v>38</v>
      </c>
      <c r="U75" s="27">
        <v>7</v>
      </c>
      <c r="V75" s="31">
        <f t="shared" si="7"/>
        <v>40</v>
      </c>
      <c r="W75" s="32">
        <v>2</v>
      </c>
    </row>
    <row r="76" spans="1:23" ht="15" customHeight="1" x14ac:dyDescent="0.3">
      <c r="A76" s="24">
        <v>3</v>
      </c>
      <c r="B76" s="25" t="s">
        <v>127</v>
      </c>
      <c r="C76" s="26">
        <v>1997</v>
      </c>
      <c r="D76" s="25" t="s">
        <v>32</v>
      </c>
      <c r="E76" s="25" t="s">
        <v>263</v>
      </c>
      <c r="F76" s="28">
        <v>12.1</v>
      </c>
      <c r="G76" s="27">
        <v>1</v>
      </c>
      <c r="H76" s="34">
        <v>10.56</v>
      </c>
      <c r="I76" s="27">
        <v>8</v>
      </c>
      <c r="J76" s="27">
        <v>265</v>
      </c>
      <c r="K76" s="27">
        <v>2</v>
      </c>
      <c r="L76" s="29" t="s">
        <v>128</v>
      </c>
      <c r="M76" s="27">
        <v>7</v>
      </c>
      <c r="N76" s="27">
        <v>16</v>
      </c>
      <c r="O76" s="27">
        <v>11</v>
      </c>
      <c r="P76" s="27">
        <v>52</v>
      </c>
      <c r="Q76" s="27">
        <v>7</v>
      </c>
      <c r="R76" s="28">
        <v>28.28</v>
      </c>
      <c r="S76" s="27">
        <v>2</v>
      </c>
      <c r="T76" s="27">
        <v>41</v>
      </c>
      <c r="U76" s="27">
        <v>3</v>
      </c>
      <c r="V76" s="31">
        <f t="shared" si="7"/>
        <v>41</v>
      </c>
      <c r="W76" s="32">
        <v>3</v>
      </c>
    </row>
    <row r="77" spans="1:23" ht="15" customHeight="1" x14ac:dyDescent="0.3">
      <c r="A77" s="24">
        <v>4</v>
      </c>
      <c r="B77" s="25" t="s">
        <v>135</v>
      </c>
      <c r="C77" s="26">
        <v>1997</v>
      </c>
      <c r="D77" s="25" t="s">
        <v>32</v>
      </c>
      <c r="E77" s="25" t="s">
        <v>263</v>
      </c>
      <c r="F77" s="28">
        <v>12.2</v>
      </c>
      <c r="G77" s="27">
        <v>5</v>
      </c>
      <c r="H77" s="34">
        <v>10.45</v>
      </c>
      <c r="I77" s="27">
        <v>6</v>
      </c>
      <c r="J77" s="27">
        <v>264</v>
      </c>
      <c r="K77" s="27">
        <v>4</v>
      </c>
      <c r="L77" s="29" t="s">
        <v>136</v>
      </c>
      <c r="M77" s="27">
        <v>11</v>
      </c>
      <c r="N77" s="27">
        <v>18</v>
      </c>
      <c r="O77" s="27">
        <v>8</v>
      </c>
      <c r="P77" s="27">
        <v>45</v>
      </c>
      <c r="Q77" s="27">
        <v>16</v>
      </c>
      <c r="R77" s="28">
        <v>25.29</v>
      </c>
      <c r="S77" s="27">
        <v>1</v>
      </c>
      <c r="T77" s="27">
        <v>47</v>
      </c>
      <c r="U77" s="27">
        <v>1</v>
      </c>
      <c r="V77" s="31">
        <f t="shared" si="7"/>
        <v>52</v>
      </c>
      <c r="W77" s="32">
        <v>4</v>
      </c>
    </row>
    <row r="78" spans="1:23" ht="15" customHeight="1" x14ac:dyDescent="0.3">
      <c r="A78" s="24">
        <v>5</v>
      </c>
      <c r="B78" s="25" t="s">
        <v>129</v>
      </c>
      <c r="C78" s="26">
        <v>1998</v>
      </c>
      <c r="D78" s="25" t="s">
        <v>21</v>
      </c>
      <c r="E78" s="25" t="s">
        <v>284</v>
      </c>
      <c r="F78" s="28">
        <v>12.1</v>
      </c>
      <c r="G78" s="27">
        <v>1</v>
      </c>
      <c r="H78" s="34">
        <v>12.09</v>
      </c>
      <c r="I78" s="27">
        <v>15</v>
      </c>
      <c r="J78" s="27">
        <v>268</v>
      </c>
      <c r="K78" s="27">
        <v>1</v>
      </c>
      <c r="L78" s="29" t="s">
        <v>130</v>
      </c>
      <c r="M78" s="27">
        <v>8</v>
      </c>
      <c r="N78" s="27">
        <v>14</v>
      </c>
      <c r="O78" s="27">
        <v>13</v>
      </c>
      <c r="P78" s="27">
        <v>58</v>
      </c>
      <c r="Q78" s="27">
        <v>1</v>
      </c>
      <c r="R78" s="28">
        <v>35.61</v>
      </c>
      <c r="S78" s="27">
        <v>7</v>
      </c>
      <c r="T78" s="27">
        <v>38</v>
      </c>
      <c r="U78" s="27">
        <v>7</v>
      </c>
      <c r="V78" s="31">
        <f t="shared" si="7"/>
        <v>53</v>
      </c>
      <c r="W78" s="32">
        <v>5</v>
      </c>
    </row>
    <row r="79" spans="1:23" ht="15" customHeight="1" x14ac:dyDescent="0.3">
      <c r="A79" s="24">
        <v>6</v>
      </c>
      <c r="B79" s="25" t="s">
        <v>131</v>
      </c>
      <c r="C79" s="26">
        <v>1998</v>
      </c>
      <c r="D79" s="25" t="s">
        <v>93</v>
      </c>
      <c r="E79" s="25" t="s">
        <v>285</v>
      </c>
      <c r="F79" s="28">
        <v>13.2</v>
      </c>
      <c r="G79" s="27">
        <v>15</v>
      </c>
      <c r="H79" s="34">
        <v>10.26</v>
      </c>
      <c r="I79" s="27">
        <v>4</v>
      </c>
      <c r="J79" s="27">
        <v>247</v>
      </c>
      <c r="K79" s="27">
        <v>10</v>
      </c>
      <c r="L79" s="29" t="s">
        <v>132</v>
      </c>
      <c r="M79" s="27">
        <v>9</v>
      </c>
      <c r="N79" s="27">
        <v>20</v>
      </c>
      <c r="O79" s="27">
        <v>4</v>
      </c>
      <c r="P79" s="27">
        <v>57</v>
      </c>
      <c r="Q79" s="27">
        <v>3</v>
      </c>
      <c r="R79" s="28">
        <v>34.619999999999997</v>
      </c>
      <c r="S79" s="27">
        <v>6</v>
      </c>
      <c r="T79" s="27">
        <v>41</v>
      </c>
      <c r="U79" s="27">
        <v>3</v>
      </c>
      <c r="V79" s="31">
        <f t="shared" si="7"/>
        <v>54</v>
      </c>
      <c r="W79" s="32">
        <v>6</v>
      </c>
    </row>
    <row r="80" spans="1:23" ht="15" customHeight="1" x14ac:dyDescent="0.3">
      <c r="A80" s="24">
        <v>7</v>
      </c>
      <c r="B80" s="25" t="s">
        <v>119</v>
      </c>
      <c r="C80" s="26">
        <v>1997</v>
      </c>
      <c r="D80" s="25" t="s">
        <v>17</v>
      </c>
      <c r="E80" s="25" t="s">
        <v>264</v>
      </c>
      <c r="F80" s="28">
        <v>12.1</v>
      </c>
      <c r="G80" s="27">
        <v>1</v>
      </c>
      <c r="H80" s="34">
        <v>11.29</v>
      </c>
      <c r="I80" s="27">
        <v>12</v>
      </c>
      <c r="J80" s="27">
        <v>250</v>
      </c>
      <c r="K80" s="27">
        <v>8</v>
      </c>
      <c r="L80" s="29" t="s">
        <v>120</v>
      </c>
      <c r="M80" s="27">
        <v>3</v>
      </c>
      <c r="N80" s="27">
        <v>21</v>
      </c>
      <c r="O80" s="27">
        <v>2</v>
      </c>
      <c r="P80" s="27">
        <v>43</v>
      </c>
      <c r="Q80" s="27">
        <v>19</v>
      </c>
      <c r="R80" s="28">
        <v>40.549999999999997</v>
      </c>
      <c r="S80" s="27">
        <v>12</v>
      </c>
      <c r="T80" s="27">
        <v>31</v>
      </c>
      <c r="U80" s="27">
        <v>14</v>
      </c>
      <c r="V80" s="31">
        <f t="shared" si="7"/>
        <v>71</v>
      </c>
      <c r="W80" s="32">
        <v>7</v>
      </c>
    </row>
    <row r="81" spans="1:23" ht="15" customHeight="1" x14ac:dyDescent="0.3">
      <c r="A81" s="24">
        <v>8</v>
      </c>
      <c r="B81" s="25" t="s">
        <v>133</v>
      </c>
      <c r="C81" s="26">
        <v>1997</v>
      </c>
      <c r="D81" s="25" t="s">
        <v>17</v>
      </c>
      <c r="E81" s="25" t="s">
        <v>264</v>
      </c>
      <c r="F81" s="28">
        <v>12.8</v>
      </c>
      <c r="G81" s="27">
        <v>10</v>
      </c>
      <c r="H81" s="34">
        <v>11.38</v>
      </c>
      <c r="I81" s="27">
        <v>13</v>
      </c>
      <c r="J81" s="27">
        <v>249</v>
      </c>
      <c r="K81" s="27">
        <v>9</v>
      </c>
      <c r="L81" s="29" t="s">
        <v>134</v>
      </c>
      <c r="M81" s="27">
        <v>10</v>
      </c>
      <c r="N81" s="27">
        <v>20</v>
      </c>
      <c r="O81" s="27">
        <v>4</v>
      </c>
      <c r="P81" s="27">
        <v>47</v>
      </c>
      <c r="Q81" s="27">
        <v>14</v>
      </c>
      <c r="R81" s="28">
        <v>31.44</v>
      </c>
      <c r="S81" s="27">
        <v>4</v>
      </c>
      <c r="T81" s="27">
        <v>36</v>
      </c>
      <c r="U81" s="27">
        <v>11</v>
      </c>
      <c r="V81" s="31">
        <f t="shared" si="7"/>
        <v>75</v>
      </c>
      <c r="W81" s="32">
        <v>8</v>
      </c>
    </row>
    <row r="82" spans="1:23" ht="15" customHeight="1" x14ac:dyDescent="0.3">
      <c r="A82" s="24">
        <v>9</v>
      </c>
      <c r="B82" s="25" t="s">
        <v>123</v>
      </c>
      <c r="C82" s="26">
        <v>1997</v>
      </c>
      <c r="D82" s="25" t="s">
        <v>25</v>
      </c>
      <c r="E82" s="25" t="s">
        <v>288</v>
      </c>
      <c r="F82" s="28">
        <v>12.9</v>
      </c>
      <c r="G82" s="27">
        <v>11</v>
      </c>
      <c r="H82" s="34">
        <v>10.199999999999999</v>
      </c>
      <c r="I82" s="27">
        <v>3</v>
      </c>
      <c r="J82" s="27">
        <v>229</v>
      </c>
      <c r="K82" s="27">
        <v>17</v>
      </c>
      <c r="L82" s="29" t="s">
        <v>124</v>
      </c>
      <c r="M82" s="27">
        <v>5</v>
      </c>
      <c r="N82" s="27">
        <v>17</v>
      </c>
      <c r="O82" s="27">
        <v>9</v>
      </c>
      <c r="P82" s="27">
        <v>45</v>
      </c>
      <c r="Q82" s="27">
        <v>16</v>
      </c>
      <c r="R82" s="28">
        <v>37.229999999999997</v>
      </c>
      <c r="S82" s="27">
        <v>8</v>
      </c>
      <c r="T82" s="27">
        <v>36</v>
      </c>
      <c r="U82" s="27">
        <v>11</v>
      </c>
      <c r="V82" s="31">
        <f t="shared" si="7"/>
        <v>80</v>
      </c>
      <c r="W82" s="32">
        <v>9</v>
      </c>
    </row>
    <row r="83" spans="1:23" ht="15" customHeight="1" x14ac:dyDescent="0.3">
      <c r="A83" s="24">
        <v>10</v>
      </c>
      <c r="B83" s="25" t="s">
        <v>151</v>
      </c>
      <c r="C83" s="26">
        <v>1998</v>
      </c>
      <c r="D83" s="25" t="s">
        <v>19</v>
      </c>
      <c r="E83" s="25" t="s">
        <v>267</v>
      </c>
      <c r="F83" s="28">
        <v>13.2</v>
      </c>
      <c r="G83" s="27">
        <v>15</v>
      </c>
      <c r="H83" s="34">
        <v>10.55</v>
      </c>
      <c r="I83" s="27">
        <v>7</v>
      </c>
      <c r="J83" s="27">
        <v>238</v>
      </c>
      <c r="K83" s="27">
        <v>14</v>
      </c>
      <c r="L83" s="29" t="s">
        <v>152</v>
      </c>
      <c r="M83" s="27">
        <v>19</v>
      </c>
      <c r="N83" s="27">
        <v>20</v>
      </c>
      <c r="O83" s="27">
        <v>4</v>
      </c>
      <c r="P83" s="27">
        <v>52</v>
      </c>
      <c r="Q83" s="27">
        <v>7</v>
      </c>
      <c r="R83" s="28">
        <v>39.840000000000003</v>
      </c>
      <c r="S83" s="27">
        <v>10</v>
      </c>
      <c r="T83" s="27">
        <v>40</v>
      </c>
      <c r="U83" s="27">
        <v>5</v>
      </c>
      <c r="V83" s="31">
        <f t="shared" si="7"/>
        <v>81</v>
      </c>
      <c r="W83" s="32">
        <v>10</v>
      </c>
    </row>
    <row r="84" spans="1:23" ht="15" customHeight="1" x14ac:dyDescent="0.3">
      <c r="A84" s="24">
        <v>11</v>
      </c>
      <c r="B84" s="25" t="s">
        <v>143</v>
      </c>
      <c r="C84" s="26">
        <v>1996</v>
      </c>
      <c r="D84" s="25" t="s">
        <v>28</v>
      </c>
      <c r="E84" s="25" t="s">
        <v>268</v>
      </c>
      <c r="F84" s="28">
        <v>12.9</v>
      </c>
      <c r="G84" s="27">
        <v>11</v>
      </c>
      <c r="H84" s="34">
        <v>9.4600000000000009</v>
      </c>
      <c r="I84" s="27">
        <v>1</v>
      </c>
      <c r="J84" s="27">
        <v>238</v>
      </c>
      <c r="K84" s="27">
        <v>14</v>
      </c>
      <c r="L84" s="29" t="s">
        <v>144</v>
      </c>
      <c r="M84" s="27">
        <v>15</v>
      </c>
      <c r="N84" s="27">
        <v>15</v>
      </c>
      <c r="O84" s="27">
        <v>12</v>
      </c>
      <c r="P84" s="27">
        <v>54</v>
      </c>
      <c r="Q84" s="27">
        <v>4</v>
      </c>
      <c r="R84" s="28">
        <v>38.950000000000003</v>
      </c>
      <c r="S84" s="27">
        <v>9</v>
      </c>
      <c r="T84" s="27">
        <v>26</v>
      </c>
      <c r="U84" s="27">
        <v>16</v>
      </c>
      <c r="V84" s="31">
        <f t="shared" si="7"/>
        <v>82</v>
      </c>
      <c r="W84" s="32">
        <v>11</v>
      </c>
    </row>
    <row r="85" spans="1:23" ht="15" customHeight="1" x14ac:dyDescent="0.3">
      <c r="A85" s="24">
        <v>12</v>
      </c>
      <c r="B85" s="25" t="s">
        <v>137</v>
      </c>
      <c r="C85" s="26">
        <v>1998</v>
      </c>
      <c r="D85" s="25" t="s">
        <v>24</v>
      </c>
      <c r="E85" s="25" t="s">
        <v>273</v>
      </c>
      <c r="F85" s="28">
        <v>12.1</v>
      </c>
      <c r="G85" s="27">
        <v>1</v>
      </c>
      <c r="H85" s="34">
        <v>12.36</v>
      </c>
      <c r="I85" s="27">
        <v>16</v>
      </c>
      <c r="J85" s="27">
        <v>259</v>
      </c>
      <c r="K85" s="27">
        <v>6</v>
      </c>
      <c r="L85" s="29" t="s">
        <v>138</v>
      </c>
      <c r="M85" s="27">
        <v>12</v>
      </c>
      <c r="N85" s="27">
        <v>11</v>
      </c>
      <c r="O85" s="27">
        <v>16</v>
      </c>
      <c r="P85" s="27">
        <v>50</v>
      </c>
      <c r="Q85" s="27">
        <v>11</v>
      </c>
      <c r="R85" s="28">
        <v>40.020000000000003</v>
      </c>
      <c r="S85" s="27">
        <v>11</v>
      </c>
      <c r="T85" s="27">
        <v>29</v>
      </c>
      <c r="U85" s="27">
        <v>15</v>
      </c>
      <c r="V85" s="31">
        <f t="shared" si="7"/>
        <v>88</v>
      </c>
      <c r="W85" s="32">
        <v>12</v>
      </c>
    </row>
    <row r="86" spans="1:23" ht="15" customHeight="1" x14ac:dyDescent="0.3">
      <c r="A86" s="24">
        <v>13</v>
      </c>
      <c r="B86" s="25" t="s">
        <v>139</v>
      </c>
      <c r="C86" s="26">
        <v>1998</v>
      </c>
      <c r="D86" s="25" t="s">
        <v>21</v>
      </c>
      <c r="E86" s="25" t="s">
        <v>284</v>
      </c>
      <c r="F86" s="28">
        <v>13.4</v>
      </c>
      <c r="G86" s="27">
        <v>18</v>
      </c>
      <c r="H86" s="34">
        <v>11.02</v>
      </c>
      <c r="I86" s="27">
        <v>9</v>
      </c>
      <c r="J86" s="27">
        <v>260</v>
      </c>
      <c r="K86" s="27">
        <v>5</v>
      </c>
      <c r="L86" s="29" t="s">
        <v>140</v>
      </c>
      <c r="M86" s="27">
        <v>13</v>
      </c>
      <c r="N86" s="27">
        <v>13</v>
      </c>
      <c r="O86" s="27">
        <v>14</v>
      </c>
      <c r="P86" s="27">
        <v>51</v>
      </c>
      <c r="Q86" s="27">
        <v>9</v>
      </c>
      <c r="R86" s="28">
        <v>44.52</v>
      </c>
      <c r="S86" s="27">
        <v>15</v>
      </c>
      <c r="T86" s="27">
        <v>39</v>
      </c>
      <c r="U86" s="27">
        <v>6</v>
      </c>
      <c r="V86" s="31">
        <f t="shared" si="7"/>
        <v>89</v>
      </c>
      <c r="W86" s="32">
        <v>13</v>
      </c>
    </row>
    <row r="87" spans="1:23" ht="15" customHeight="1" x14ac:dyDescent="0.3">
      <c r="A87" s="24">
        <v>14</v>
      </c>
      <c r="B87" s="25" t="s">
        <v>117</v>
      </c>
      <c r="C87" s="26">
        <v>1998</v>
      </c>
      <c r="D87" s="25" t="s">
        <v>22</v>
      </c>
      <c r="E87" s="25" t="s">
        <v>262</v>
      </c>
      <c r="F87" s="28">
        <v>14</v>
      </c>
      <c r="G87" s="27">
        <v>19</v>
      </c>
      <c r="H87" s="34">
        <v>13.14</v>
      </c>
      <c r="I87" s="27">
        <v>18</v>
      </c>
      <c r="J87" s="27">
        <v>232</v>
      </c>
      <c r="K87" s="27">
        <v>16</v>
      </c>
      <c r="L87" s="29" t="s">
        <v>118</v>
      </c>
      <c r="M87" s="27">
        <v>2</v>
      </c>
      <c r="N87" s="27">
        <v>21</v>
      </c>
      <c r="O87" s="27">
        <v>2</v>
      </c>
      <c r="P87" s="27">
        <v>53</v>
      </c>
      <c r="Q87" s="27">
        <v>5</v>
      </c>
      <c r="R87" s="28">
        <v>46.84</v>
      </c>
      <c r="S87" s="27">
        <v>18</v>
      </c>
      <c r="T87" s="27">
        <v>37</v>
      </c>
      <c r="U87" s="27">
        <v>10</v>
      </c>
      <c r="V87" s="31">
        <f t="shared" si="7"/>
        <v>90</v>
      </c>
      <c r="W87" s="32">
        <v>14</v>
      </c>
    </row>
    <row r="88" spans="1:23" ht="15" customHeight="1" x14ac:dyDescent="0.3">
      <c r="A88" s="24">
        <v>15</v>
      </c>
      <c r="B88" s="25" t="s">
        <v>115</v>
      </c>
      <c r="C88" s="26">
        <v>1997</v>
      </c>
      <c r="D88" s="25" t="s">
        <v>18</v>
      </c>
      <c r="E88" s="25" t="s">
        <v>260</v>
      </c>
      <c r="F88" s="28">
        <v>12.4</v>
      </c>
      <c r="G88" s="27">
        <v>6</v>
      </c>
      <c r="H88" s="34">
        <v>11.49</v>
      </c>
      <c r="I88" s="27">
        <v>14</v>
      </c>
      <c r="J88" s="27">
        <v>240</v>
      </c>
      <c r="K88" s="27">
        <v>12</v>
      </c>
      <c r="L88" s="29" t="s">
        <v>116</v>
      </c>
      <c r="M88" s="27">
        <v>1</v>
      </c>
      <c r="N88" s="27">
        <v>13</v>
      </c>
      <c r="O88" s="27">
        <v>14</v>
      </c>
      <c r="P88" s="27">
        <v>51</v>
      </c>
      <c r="Q88" s="27">
        <v>9</v>
      </c>
      <c r="R88" s="28">
        <v>46.13</v>
      </c>
      <c r="S88" s="27">
        <v>16</v>
      </c>
      <c r="T88" s="27">
        <v>17</v>
      </c>
      <c r="U88" s="27">
        <v>29</v>
      </c>
      <c r="V88" s="31">
        <f t="shared" si="7"/>
        <v>101</v>
      </c>
      <c r="W88" s="32">
        <v>15</v>
      </c>
    </row>
    <row r="89" spans="1:23" ht="15" customHeight="1" x14ac:dyDescent="0.3">
      <c r="A89" s="24">
        <v>16</v>
      </c>
      <c r="B89" s="25" t="s">
        <v>147</v>
      </c>
      <c r="C89" s="26">
        <v>1998</v>
      </c>
      <c r="D89" s="25" t="s">
        <v>22</v>
      </c>
      <c r="E89" s="25" t="s">
        <v>262</v>
      </c>
      <c r="F89" s="28">
        <v>13.1</v>
      </c>
      <c r="G89" s="27">
        <v>14</v>
      </c>
      <c r="H89" s="34">
        <v>11.12</v>
      </c>
      <c r="I89" s="27">
        <v>10</v>
      </c>
      <c r="J89" s="27">
        <v>222</v>
      </c>
      <c r="K89" s="27">
        <v>18</v>
      </c>
      <c r="L89" s="29" t="s">
        <v>148</v>
      </c>
      <c r="M89" s="27">
        <v>17</v>
      </c>
      <c r="N89" s="27">
        <v>17</v>
      </c>
      <c r="O89" s="27">
        <v>9</v>
      </c>
      <c r="P89" s="27">
        <v>47</v>
      </c>
      <c r="Q89" s="27">
        <v>14</v>
      </c>
      <c r="R89" s="28">
        <v>44.28</v>
      </c>
      <c r="S89" s="27">
        <v>14</v>
      </c>
      <c r="T89" s="27">
        <v>38</v>
      </c>
      <c r="U89" s="27">
        <v>7</v>
      </c>
      <c r="V89" s="31">
        <f t="shared" si="7"/>
        <v>103</v>
      </c>
      <c r="W89" s="32">
        <v>16</v>
      </c>
    </row>
    <row r="90" spans="1:23" ht="15" customHeight="1" x14ac:dyDescent="0.3">
      <c r="A90" s="24">
        <v>17</v>
      </c>
      <c r="B90" s="25" t="s">
        <v>145</v>
      </c>
      <c r="C90" s="26">
        <v>1998</v>
      </c>
      <c r="D90" s="25" t="s">
        <v>24</v>
      </c>
      <c r="E90" s="25" t="s">
        <v>273</v>
      </c>
      <c r="F90" s="28">
        <v>13</v>
      </c>
      <c r="G90" s="27">
        <v>13</v>
      </c>
      <c r="H90" s="34">
        <v>11.26</v>
      </c>
      <c r="I90" s="27">
        <v>11</v>
      </c>
      <c r="J90" s="27">
        <v>254</v>
      </c>
      <c r="K90" s="27">
        <v>7</v>
      </c>
      <c r="L90" s="29" t="s">
        <v>146</v>
      </c>
      <c r="M90" s="27">
        <v>16</v>
      </c>
      <c r="N90" s="27">
        <v>9</v>
      </c>
      <c r="O90" s="27">
        <v>26</v>
      </c>
      <c r="P90" s="27">
        <v>48</v>
      </c>
      <c r="Q90" s="27">
        <v>13</v>
      </c>
      <c r="R90" s="28">
        <v>46.94</v>
      </c>
      <c r="S90" s="27">
        <v>19</v>
      </c>
      <c r="T90" s="27">
        <v>18</v>
      </c>
      <c r="U90" s="27">
        <v>27</v>
      </c>
      <c r="V90" s="31">
        <f t="shared" si="7"/>
        <v>132</v>
      </c>
      <c r="W90" s="32">
        <v>17</v>
      </c>
    </row>
    <row r="91" spans="1:23" ht="15" customHeight="1" x14ac:dyDescent="0.3">
      <c r="A91" s="24">
        <v>18</v>
      </c>
      <c r="B91" s="25" t="s">
        <v>149</v>
      </c>
      <c r="C91" s="26">
        <v>1997</v>
      </c>
      <c r="D91" s="25" t="s">
        <v>18</v>
      </c>
      <c r="E91" s="25" t="s">
        <v>274</v>
      </c>
      <c r="F91" s="28">
        <v>12.5</v>
      </c>
      <c r="G91" s="27">
        <v>8</v>
      </c>
      <c r="H91" s="34">
        <v>13.13</v>
      </c>
      <c r="I91" s="27">
        <v>17</v>
      </c>
      <c r="J91" s="27">
        <v>239</v>
      </c>
      <c r="K91" s="27">
        <v>13</v>
      </c>
      <c r="L91" s="29" t="s">
        <v>150</v>
      </c>
      <c r="M91" s="27">
        <v>18</v>
      </c>
      <c r="N91" s="27">
        <v>11</v>
      </c>
      <c r="O91" s="27">
        <v>16</v>
      </c>
      <c r="P91" s="27">
        <v>45</v>
      </c>
      <c r="Q91" s="27">
        <v>16</v>
      </c>
      <c r="R91" s="28">
        <v>41.7</v>
      </c>
      <c r="S91" s="27">
        <v>13</v>
      </c>
      <c r="T91" s="27">
        <v>32</v>
      </c>
      <c r="U91" s="27">
        <v>13</v>
      </c>
      <c r="V91" s="31">
        <f t="shared" si="7"/>
        <v>114</v>
      </c>
      <c r="W91" s="32">
        <v>18</v>
      </c>
    </row>
    <row r="92" spans="1:23" ht="15" customHeight="1" x14ac:dyDescent="0.3">
      <c r="A92" s="24">
        <v>19</v>
      </c>
      <c r="B92" s="25" t="s">
        <v>141</v>
      </c>
      <c r="C92" s="26">
        <v>1997</v>
      </c>
      <c r="D92" s="25" t="s">
        <v>26</v>
      </c>
      <c r="E92" s="25" t="s">
        <v>281</v>
      </c>
      <c r="F92" s="28">
        <v>13.7</v>
      </c>
      <c r="G92" s="27">
        <v>25</v>
      </c>
      <c r="H92" s="34">
        <v>13.4</v>
      </c>
      <c r="I92" s="27">
        <v>27</v>
      </c>
      <c r="J92" s="27">
        <v>220</v>
      </c>
      <c r="K92" s="27">
        <v>19</v>
      </c>
      <c r="L92" s="29" t="s">
        <v>142</v>
      </c>
      <c r="M92" s="27">
        <v>14</v>
      </c>
      <c r="N92" s="27">
        <v>9</v>
      </c>
      <c r="O92" s="27">
        <v>26</v>
      </c>
      <c r="P92" s="27">
        <v>50</v>
      </c>
      <c r="Q92" s="27">
        <v>11</v>
      </c>
      <c r="R92" s="28">
        <v>46.47</v>
      </c>
      <c r="S92" s="27">
        <v>17</v>
      </c>
      <c r="T92" s="27">
        <v>18</v>
      </c>
      <c r="U92" s="27">
        <v>27</v>
      </c>
      <c r="V92" s="31">
        <f t="shared" si="7"/>
        <v>166</v>
      </c>
      <c r="W92" s="32">
        <v>19</v>
      </c>
    </row>
    <row r="93" spans="1:23" ht="15" customHeight="1" x14ac:dyDescent="0.3">
      <c r="A93" s="24">
        <v>26</v>
      </c>
      <c r="B93" s="25" t="s">
        <v>234</v>
      </c>
      <c r="C93" s="26">
        <v>1997</v>
      </c>
      <c r="D93" s="25" t="s">
        <v>229</v>
      </c>
      <c r="E93" s="25" t="s">
        <v>290</v>
      </c>
      <c r="F93" s="28">
        <v>13.5</v>
      </c>
      <c r="G93" s="27">
        <v>21</v>
      </c>
      <c r="H93" s="34">
        <v>13.26</v>
      </c>
      <c r="I93" s="27">
        <v>23</v>
      </c>
      <c r="J93" s="27">
        <v>220</v>
      </c>
      <c r="K93" s="27">
        <v>19</v>
      </c>
      <c r="L93" s="29">
        <v>32.299999999999997</v>
      </c>
      <c r="M93" s="27">
        <v>24</v>
      </c>
      <c r="N93" s="27">
        <v>11</v>
      </c>
      <c r="O93" s="27">
        <v>16</v>
      </c>
      <c r="P93" s="27">
        <v>35</v>
      </c>
      <c r="Q93" s="27">
        <v>27</v>
      </c>
      <c r="R93" s="30">
        <v>46.98</v>
      </c>
      <c r="S93" s="27">
        <v>21</v>
      </c>
      <c r="T93" s="27">
        <v>25</v>
      </c>
      <c r="U93" s="27">
        <v>18</v>
      </c>
      <c r="V93" s="31">
        <f t="shared" ref="V93:V102" si="8">U93+S93+Q93+O93+M93+K93+I93+G93</f>
        <v>169</v>
      </c>
      <c r="W93" s="32">
        <v>20</v>
      </c>
    </row>
    <row r="94" spans="1:23" ht="15" customHeight="1" x14ac:dyDescent="0.3">
      <c r="A94" s="24">
        <v>20</v>
      </c>
      <c r="B94" s="25" t="s">
        <v>222</v>
      </c>
      <c r="C94" s="26">
        <v>1998</v>
      </c>
      <c r="D94" s="25" t="s">
        <v>27</v>
      </c>
      <c r="E94" s="25" t="s">
        <v>282</v>
      </c>
      <c r="F94" s="28">
        <v>13.7</v>
      </c>
      <c r="G94" s="27">
        <v>25</v>
      </c>
      <c r="H94" s="34">
        <v>13.15</v>
      </c>
      <c r="I94" s="27">
        <v>19</v>
      </c>
      <c r="J94" s="27">
        <v>220</v>
      </c>
      <c r="K94" s="27">
        <v>19</v>
      </c>
      <c r="L94" s="29">
        <v>32.9</v>
      </c>
      <c r="M94" s="27">
        <v>20</v>
      </c>
      <c r="N94" s="27">
        <v>9</v>
      </c>
      <c r="O94" s="27">
        <v>26</v>
      </c>
      <c r="P94" s="27">
        <v>40</v>
      </c>
      <c r="Q94" s="27">
        <v>22</v>
      </c>
      <c r="R94" s="30">
        <v>48.5</v>
      </c>
      <c r="S94" s="27">
        <v>25</v>
      </c>
      <c r="T94" s="27">
        <v>26</v>
      </c>
      <c r="U94" s="27">
        <v>16</v>
      </c>
      <c r="V94" s="31">
        <f t="shared" si="8"/>
        <v>172</v>
      </c>
      <c r="W94" s="32">
        <v>21</v>
      </c>
    </row>
    <row r="95" spans="1:23" ht="15" customHeight="1" x14ac:dyDescent="0.3">
      <c r="A95" s="24">
        <v>21</v>
      </c>
      <c r="B95" s="25" t="s">
        <v>224</v>
      </c>
      <c r="C95" s="26">
        <v>1998</v>
      </c>
      <c r="D95" s="25" t="s">
        <v>27</v>
      </c>
      <c r="E95" s="25" t="s">
        <v>275</v>
      </c>
      <c r="F95" s="28">
        <v>13.4</v>
      </c>
      <c r="G95" s="27">
        <v>18</v>
      </c>
      <c r="H95" s="34">
        <v>13.35</v>
      </c>
      <c r="I95" s="27">
        <v>25</v>
      </c>
      <c r="J95" s="27">
        <v>210</v>
      </c>
      <c r="K95" s="27">
        <v>26</v>
      </c>
      <c r="L95" s="29">
        <v>32.1</v>
      </c>
      <c r="M95" s="27">
        <v>25</v>
      </c>
      <c r="N95" s="27">
        <v>11</v>
      </c>
      <c r="O95" s="27">
        <v>16</v>
      </c>
      <c r="P95" s="27">
        <v>39</v>
      </c>
      <c r="Q95" s="27">
        <v>24</v>
      </c>
      <c r="R95" s="30">
        <v>46.97</v>
      </c>
      <c r="S95" s="27">
        <v>20</v>
      </c>
      <c r="T95" s="27">
        <v>19</v>
      </c>
      <c r="U95" s="27">
        <v>26</v>
      </c>
      <c r="V95" s="31">
        <f t="shared" si="8"/>
        <v>180</v>
      </c>
      <c r="W95" s="32">
        <v>22</v>
      </c>
    </row>
    <row r="96" spans="1:23" ht="15" customHeight="1" x14ac:dyDescent="0.3">
      <c r="A96" s="24">
        <v>22</v>
      </c>
      <c r="B96" s="25" t="s">
        <v>226</v>
      </c>
      <c r="C96" s="26">
        <v>1998</v>
      </c>
      <c r="D96" s="25" t="s">
        <v>27</v>
      </c>
      <c r="E96" s="25" t="s">
        <v>289</v>
      </c>
      <c r="F96" s="28">
        <v>13.3</v>
      </c>
      <c r="G96" s="27">
        <v>17</v>
      </c>
      <c r="H96" s="34">
        <v>13.23</v>
      </c>
      <c r="I96" s="27">
        <v>22</v>
      </c>
      <c r="J96" s="27">
        <v>200</v>
      </c>
      <c r="K96" s="27">
        <v>29</v>
      </c>
      <c r="L96" s="29">
        <v>32</v>
      </c>
      <c r="M96" s="27">
        <v>26</v>
      </c>
      <c r="N96" s="27">
        <v>9</v>
      </c>
      <c r="O96" s="27">
        <v>26</v>
      </c>
      <c r="P96" s="27">
        <v>42</v>
      </c>
      <c r="Q96" s="27">
        <v>20</v>
      </c>
      <c r="R96" s="30">
        <v>48</v>
      </c>
      <c r="S96" s="27">
        <v>24</v>
      </c>
      <c r="T96" s="27">
        <v>25</v>
      </c>
      <c r="U96" s="27">
        <v>18</v>
      </c>
      <c r="V96" s="31">
        <f t="shared" si="8"/>
        <v>182</v>
      </c>
      <c r="W96" s="32">
        <v>23</v>
      </c>
    </row>
    <row r="97" spans="1:23" ht="15" customHeight="1" x14ac:dyDescent="0.3">
      <c r="A97" s="24">
        <v>28</v>
      </c>
      <c r="B97" s="25" t="s">
        <v>236</v>
      </c>
      <c r="C97" s="26">
        <v>1996</v>
      </c>
      <c r="D97" s="25" t="s">
        <v>27</v>
      </c>
      <c r="E97" s="25" t="s">
        <v>282</v>
      </c>
      <c r="F97" s="28">
        <v>13.6</v>
      </c>
      <c r="G97" s="27">
        <v>23</v>
      </c>
      <c r="H97" s="34">
        <v>13.21</v>
      </c>
      <c r="I97" s="27">
        <v>21</v>
      </c>
      <c r="J97" s="27">
        <v>215</v>
      </c>
      <c r="K97" s="27">
        <v>24</v>
      </c>
      <c r="L97" s="29">
        <v>32.76</v>
      </c>
      <c r="M97" s="27">
        <v>21</v>
      </c>
      <c r="N97" s="27">
        <v>11</v>
      </c>
      <c r="O97" s="27">
        <v>16</v>
      </c>
      <c r="P97" s="27">
        <v>30</v>
      </c>
      <c r="Q97" s="27">
        <v>29</v>
      </c>
      <c r="R97" s="30">
        <v>50</v>
      </c>
      <c r="S97" s="27">
        <v>26</v>
      </c>
      <c r="T97" s="27">
        <v>23</v>
      </c>
      <c r="U97" s="27">
        <v>22</v>
      </c>
      <c r="V97" s="31">
        <f t="shared" si="8"/>
        <v>182</v>
      </c>
      <c r="W97" s="32">
        <v>24</v>
      </c>
    </row>
    <row r="98" spans="1:23" ht="15" customHeight="1" x14ac:dyDescent="0.3">
      <c r="A98" s="24">
        <v>25</v>
      </c>
      <c r="B98" s="25" t="s">
        <v>232</v>
      </c>
      <c r="C98" s="26">
        <v>1997</v>
      </c>
      <c r="D98" s="25" t="s">
        <v>213</v>
      </c>
      <c r="E98" s="25" t="s">
        <v>277</v>
      </c>
      <c r="F98" s="28">
        <v>13.4</v>
      </c>
      <c r="G98" s="27">
        <v>18</v>
      </c>
      <c r="H98" s="34">
        <v>13.54</v>
      </c>
      <c r="I98" s="27">
        <v>29</v>
      </c>
      <c r="J98" s="27">
        <v>215</v>
      </c>
      <c r="K98" s="27">
        <v>24</v>
      </c>
      <c r="L98" s="29">
        <v>31.5</v>
      </c>
      <c r="M98" s="27">
        <v>28</v>
      </c>
      <c r="N98" s="27">
        <v>10</v>
      </c>
      <c r="O98" s="27">
        <v>22</v>
      </c>
      <c r="P98" s="27">
        <v>42</v>
      </c>
      <c r="Q98" s="27">
        <v>20</v>
      </c>
      <c r="R98" s="30">
        <v>46.95</v>
      </c>
      <c r="S98" s="27">
        <v>19</v>
      </c>
      <c r="T98" s="27">
        <v>22</v>
      </c>
      <c r="U98" s="27">
        <v>24</v>
      </c>
      <c r="V98" s="31">
        <f t="shared" si="8"/>
        <v>184</v>
      </c>
      <c r="W98" s="32">
        <v>25</v>
      </c>
    </row>
    <row r="99" spans="1:23" ht="15" customHeight="1" x14ac:dyDescent="0.3">
      <c r="A99" s="24">
        <v>23</v>
      </c>
      <c r="B99" s="25" t="s">
        <v>227</v>
      </c>
      <c r="C99" s="26">
        <v>1998</v>
      </c>
      <c r="D99" s="25" t="s">
        <v>27</v>
      </c>
      <c r="E99" s="25" t="s">
        <v>289</v>
      </c>
      <c r="F99" s="28">
        <v>13.7</v>
      </c>
      <c r="G99" s="27">
        <v>25</v>
      </c>
      <c r="H99" s="34">
        <v>13.45</v>
      </c>
      <c r="I99" s="27">
        <v>28</v>
      </c>
      <c r="J99" s="27">
        <v>218</v>
      </c>
      <c r="K99" s="27">
        <v>23</v>
      </c>
      <c r="L99" s="29">
        <v>32.6</v>
      </c>
      <c r="M99" s="27">
        <v>23</v>
      </c>
      <c r="N99" s="27">
        <v>11</v>
      </c>
      <c r="O99" s="27">
        <v>16</v>
      </c>
      <c r="P99" s="27">
        <v>40</v>
      </c>
      <c r="Q99" s="27">
        <v>22</v>
      </c>
      <c r="R99" s="30">
        <v>47.9</v>
      </c>
      <c r="S99" s="27">
        <v>23</v>
      </c>
      <c r="T99" s="27">
        <v>20</v>
      </c>
      <c r="U99" s="27">
        <v>25</v>
      </c>
      <c r="V99" s="31">
        <f t="shared" si="8"/>
        <v>185</v>
      </c>
      <c r="W99" s="32">
        <v>26</v>
      </c>
    </row>
    <row r="100" spans="1:23" ht="15" customHeight="1" x14ac:dyDescent="0.3">
      <c r="A100" s="24">
        <v>27</v>
      </c>
      <c r="B100" s="25" t="s">
        <v>235</v>
      </c>
      <c r="C100" s="26">
        <v>1996</v>
      </c>
      <c r="D100" s="25" t="s">
        <v>27</v>
      </c>
      <c r="E100" s="25" t="s">
        <v>282</v>
      </c>
      <c r="F100" s="28">
        <v>13.5</v>
      </c>
      <c r="G100" s="27">
        <v>21</v>
      </c>
      <c r="H100" s="34">
        <v>13.17</v>
      </c>
      <c r="I100" s="27">
        <v>20</v>
      </c>
      <c r="J100" s="27">
        <v>219</v>
      </c>
      <c r="K100" s="27">
        <v>22</v>
      </c>
      <c r="L100" s="29">
        <v>30.5</v>
      </c>
      <c r="M100" s="27">
        <v>29</v>
      </c>
      <c r="N100" s="27">
        <v>10</v>
      </c>
      <c r="O100" s="27">
        <v>22</v>
      </c>
      <c r="P100" s="27">
        <v>32</v>
      </c>
      <c r="Q100" s="27">
        <v>28</v>
      </c>
      <c r="R100" s="30">
        <v>55.12</v>
      </c>
      <c r="S100" s="27">
        <v>27</v>
      </c>
      <c r="T100" s="27">
        <v>25</v>
      </c>
      <c r="U100" s="27">
        <v>18</v>
      </c>
      <c r="V100" s="31">
        <f t="shared" si="8"/>
        <v>187</v>
      </c>
      <c r="W100" s="32">
        <v>27</v>
      </c>
    </row>
    <row r="101" spans="1:23" ht="15" customHeight="1" x14ac:dyDescent="0.3">
      <c r="A101" s="24">
        <v>24</v>
      </c>
      <c r="B101" s="25" t="s">
        <v>231</v>
      </c>
      <c r="C101" s="26">
        <v>1997</v>
      </c>
      <c r="D101" s="25" t="s">
        <v>27</v>
      </c>
      <c r="E101" s="25" t="s">
        <v>276</v>
      </c>
      <c r="F101" s="28">
        <v>13.6</v>
      </c>
      <c r="G101" s="27">
        <v>23</v>
      </c>
      <c r="H101" s="34">
        <v>13.3</v>
      </c>
      <c r="I101" s="27">
        <v>24</v>
      </c>
      <c r="J101" s="27">
        <v>205</v>
      </c>
      <c r="K101" s="27">
        <v>28</v>
      </c>
      <c r="L101" s="29">
        <v>31.76</v>
      </c>
      <c r="M101" s="27">
        <v>27</v>
      </c>
      <c r="N101" s="27">
        <v>10</v>
      </c>
      <c r="O101" s="27">
        <v>22</v>
      </c>
      <c r="P101" s="27">
        <v>39</v>
      </c>
      <c r="Q101" s="27">
        <v>24</v>
      </c>
      <c r="R101" s="30">
        <v>47.5</v>
      </c>
      <c r="S101" s="27">
        <v>22</v>
      </c>
      <c r="T101" s="27">
        <v>24</v>
      </c>
      <c r="U101" s="27">
        <v>21</v>
      </c>
      <c r="V101" s="31">
        <f t="shared" si="8"/>
        <v>191</v>
      </c>
      <c r="W101" s="32">
        <v>28</v>
      </c>
    </row>
    <row r="102" spans="1:23" ht="15" customHeight="1" x14ac:dyDescent="0.3">
      <c r="A102" s="24">
        <v>29</v>
      </c>
      <c r="B102" s="25" t="s">
        <v>237</v>
      </c>
      <c r="C102" s="26">
        <v>1996</v>
      </c>
      <c r="D102" s="25" t="s">
        <v>27</v>
      </c>
      <c r="E102" s="25" t="s">
        <v>276</v>
      </c>
      <c r="F102" s="28">
        <v>13.7</v>
      </c>
      <c r="G102" s="27">
        <v>25</v>
      </c>
      <c r="H102" s="34">
        <v>13.37</v>
      </c>
      <c r="I102" s="27">
        <v>26</v>
      </c>
      <c r="J102" s="27">
        <v>210</v>
      </c>
      <c r="K102" s="27">
        <v>26</v>
      </c>
      <c r="L102" s="29">
        <v>32.619999999999997</v>
      </c>
      <c r="M102" s="27">
        <v>22</v>
      </c>
      <c r="N102" s="27">
        <v>10</v>
      </c>
      <c r="O102" s="27">
        <v>22</v>
      </c>
      <c r="P102" s="27">
        <v>37</v>
      </c>
      <c r="Q102" s="27">
        <v>26</v>
      </c>
      <c r="R102" s="30">
        <v>53.06</v>
      </c>
      <c r="S102" s="27">
        <v>28</v>
      </c>
      <c r="T102" s="27">
        <v>23</v>
      </c>
      <c r="U102" s="27">
        <v>22</v>
      </c>
      <c r="V102" s="31">
        <f t="shared" si="8"/>
        <v>197</v>
      </c>
      <c r="W102" s="32">
        <v>29</v>
      </c>
    </row>
    <row r="103" spans="1:23" ht="15" customHeight="1" x14ac:dyDescent="0.3">
      <c r="A103" s="53" t="s">
        <v>208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</row>
    <row r="104" spans="1:23" ht="15" customHeight="1" x14ac:dyDescent="0.3">
      <c r="A104" s="24">
        <v>1</v>
      </c>
      <c r="B104" s="25" t="s">
        <v>157</v>
      </c>
      <c r="C104" s="26">
        <v>1991</v>
      </c>
      <c r="D104" s="25" t="s">
        <v>25</v>
      </c>
      <c r="E104" s="25" t="s">
        <v>288</v>
      </c>
      <c r="F104" s="28">
        <v>12.2</v>
      </c>
      <c r="G104" s="27">
        <v>4</v>
      </c>
      <c r="H104" s="34">
        <v>9.34</v>
      </c>
      <c r="I104" s="27">
        <v>1</v>
      </c>
      <c r="J104" s="27">
        <v>263</v>
      </c>
      <c r="K104" s="27">
        <v>4</v>
      </c>
      <c r="L104" s="29" t="s">
        <v>158</v>
      </c>
      <c r="M104" s="27">
        <v>3</v>
      </c>
      <c r="N104" s="27">
        <v>20</v>
      </c>
      <c r="O104" s="27">
        <v>5</v>
      </c>
      <c r="P104" s="27">
        <v>50</v>
      </c>
      <c r="Q104" s="27">
        <v>11</v>
      </c>
      <c r="R104" s="28">
        <v>32.950000000000003</v>
      </c>
      <c r="S104" s="27">
        <v>5</v>
      </c>
      <c r="T104" s="27">
        <v>42</v>
      </c>
      <c r="U104" s="27">
        <v>2</v>
      </c>
      <c r="V104" s="31">
        <f t="shared" ref="V104" si="9">U104+S104+Q104+O104+M104+K104+I104+G104</f>
        <v>35</v>
      </c>
      <c r="W104" s="32">
        <v>1</v>
      </c>
    </row>
    <row r="105" spans="1:23" ht="15" customHeight="1" x14ac:dyDescent="0.3">
      <c r="A105" s="24">
        <v>2</v>
      </c>
      <c r="B105" s="25" t="s">
        <v>153</v>
      </c>
      <c r="C105" s="26">
        <v>1995</v>
      </c>
      <c r="D105" s="25" t="s">
        <v>19</v>
      </c>
      <c r="E105" s="25" t="s">
        <v>279</v>
      </c>
      <c r="F105" s="28">
        <v>12.3</v>
      </c>
      <c r="G105" s="27">
        <v>5</v>
      </c>
      <c r="H105" s="34">
        <v>11.39</v>
      </c>
      <c r="I105" s="27">
        <v>15</v>
      </c>
      <c r="J105" s="27">
        <v>288</v>
      </c>
      <c r="K105" s="27">
        <v>1</v>
      </c>
      <c r="L105" s="29" t="s">
        <v>154</v>
      </c>
      <c r="M105" s="27">
        <v>1</v>
      </c>
      <c r="N105" s="27">
        <v>18</v>
      </c>
      <c r="O105" s="27">
        <v>9</v>
      </c>
      <c r="P105" s="27">
        <v>55</v>
      </c>
      <c r="Q105" s="27">
        <v>4</v>
      </c>
      <c r="R105" s="28">
        <v>27.02</v>
      </c>
      <c r="S105" s="27">
        <v>1</v>
      </c>
      <c r="T105" s="27">
        <v>44</v>
      </c>
      <c r="U105" s="27">
        <v>1</v>
      </c>
      <c r="V105" s="31">
        <f t="shared" ref="V105:V120" si="10">U105+S105+Q105+O105+M105+K105+I105+G105</f>
        <v>37</v>
      </c>
      <c r="W105" s="32">
        <v>2</v>
      </c>
    </row>
    <row r="106" spans="1:23" ht="15" customHeight="1" x14ac:dyDescent="0.3">
      <c r="A106" s="24">
        <v>3</v>
      </c>
      <c r="B106" s="25" t="s">
        <v>155</v>
      </c>
      <c r="C106" s="26">
        <v>1992</v>
      </c>
      <c r="D106" s="25" t="s">
        <v>17</v>
      </c>
      <c r="E106" s="25" t="s">
        <v>264</v>
      </c>
      <c r="F106" s="28">
        <v>11.9</v>
      </c>
      <c r="G106" s="27">
        <v>2</v>
      </c>
      <c r="H106" s="34">
        <v>11.38</v>
      </c>
      <c r="I106" s="27">
        <v>14</v>
      </c>
      <c r="J106" s="27">
        <v>255</v>
      </c>
      <c r="K106" s="27">
        <v>5</v>
      </c>
      <c r="L106" s="29" t="s">
        <v>156</v>
      </c>
      <c r="M106" s="27">
        <v>2</v>
      </c>
      <c r="N106" s="27">
        <v>21</v>
      </c>
      <c r="O106" s="27">
        <v>3</v>
      </c>
      <c r="P106" s="27">
        <v>53</v>
      </c>
      <c r="Q106" s="27">
        <v>6</v>
      </c>
      <c r="R106" s="28">
        <v>29.14</v>
      </c>
      <c r="S106" s="27">
        <v>3</v>
      </c>
      <c r="T106" s="27">
        <v>40</v>
      </c>
      <c r="U106" s="27">
        <v>5</v>
      </c>
      <c r="V106" s="31">
        <f t="shared" si="10"/>
        <v>40</v>
      </c>
      <c r="W106" s="32">
        <v>3</v>
      </c>
    </row>
    <row r="107" spans="1:23" ht="15" customHeight="1" x14ac:dyDescent="0.3">
      <c r="A107" s="24">
        <v>4</v>
      </c>
      <c r="B107" s="25" t="s">
        <v>165</v>
      </c>
      <c r="C107" s="26">
        <v>1994</v>
      </c>
      <c r="D107" s="25" t="s">
        <v>22</v>
      </c>
      <c r="E107" s="25" t="s">
        <v>262</v>
      </c>
      <c r="F107" s="28">
        <v>13</v>
      </c>
      <c r="G107" s="27">
        <v>9</v>
      </c>
      <c r="H107" s="34">
        <v>10.06</v>
      </c>
      <c r="I107" s="27">
        <v>4</v>
      </c>
      <c r="J107" s="27">
        <v>255</v>
      </c>
      <c r="K107" s="27">
        <v>5</v>
      </c>
      <c r="L107" s="29" t="s">
        <v>166</v>
      </c>
      <c r="M107" s="27">
        <v>8</v>
      </c>
      <c r="N107" s="27">
        <v>19</v>
      </c>
      <c r="O107" s="27">
        <v>7</v>
      </c>
      <c r="P107" s="27">
        <v>69</v>
      </c>
      <c r="Q107" s="27">
        <v>1</v>
      </c>
      <c r="R107" s="28">
        <v>28.6</v>
      </c>
      <c r="S107" s="27">
        <v>2</v>
      </c>
      <c r="T107" s="27">
        <v>36</v>
      </c>
      <c r="U107" s="27">
        <v>10</v>
      </c>
      <c r="V107" s="31">
        <f t="shared" si="10"/>
        <v>46</v>
      </c>
      <c r="W107" s="32">
        <v>4</v>
      </c>
    </row>
    <row r="108" spans="1:23" ht="15" customHeight="1" x14ac:dyDescent="0.3">
      <c r="A108" s="24">
        <v>5</v>
      </c>
      <c r="B108" s="25" t="s">
        <v>159</v>
      </c>
      <c r="C108" s="26">
        <v>1993</v>
      </c>
      <c r="D108" s="25" t="s">
        <v>93</v>
      </c>
      <c r="E108" s="25" t="s">
        <v>285</v>
      </c>
      <c r="F108" s="28">
        <v>12.1</v>
      </c>
      <c r="G108" s="27">
        <v>3</v>
      </c>
      <c r="H108" s="34">
        <v>10.36</v>
      </c>
      <c r="I108" s="27">
        <v>7</v>
      </c>
      <c r="J108" s="27">
        <v>268</v>
      </c>
      <c r="K108" s="27">
        <v>3</v>
      </c>
      <c r="L108" s="29" t="s">
        <v>160</v>
      </c>
      <c r="M108" s="27">
        <v>4</v>
      </c>
      <c r="N108" s="27">
        <v>19</v>
      </c>
      <c r="O108" s="27">
        <v>7</v>
      </c>
      <c r="P108" s="27">
        <v>52</v>
      </c>
      <c r="Q108" s="27">
        <v>8</v>
      </c>
      <c r="R108" s="28">
        <v>37</v>
      </c>
      <c r="S108" s="27">
        <v>7</v>
      </c>
      <c r="T108" s="27">
        <v>37</v>
      </c>
      <c r="U108" s="27">
        <v>9</v>
      </c>
      <c r="V108" s="31">
        <f t="shared" si="10"/>
        <v>48</v>
      </c>
      <c r="W108" s="32">
        <v>5</v>
      </c>
    </row>
    <row r="109" spans="1:23" ht="15" customHeight="1" x14ac:dyDescent="0.3">
      <c r="A109" s="24">
        <v>6</v>
      </c>
      <c r="B109" s="25" t="s">
        <v>171</v>
      </c>
      <c r="C109" s="26">
        <v>1983</v>
      </c>
      <c r="D109" s="25" t="s">
        <v>32</v>
      </c>
      <c r="E109" s="25" t="s">
        <v>282</v>
      </c>
      <c r="F109" s="28">
        <v>13.5</v>
      </c>
      <c r="G109" s="27">
        <v>13</v>
      </c>
      <c r="H109" s="34">
        <v>9.42</v>
      </c>
      <c r="I109" s="27">
        <v>2</v>
      </c>
      <c r="J109" s="27">
        <v>238</v>
      </c>
      <c r="K109" s="27">
        <v>12</v>
      </c>
      <c r="L109" s="29" t="s">
        <v>172</v>
      </c>
      <c r="M109" s="27">
        <v>11</v>
      </c>
      <c r="N109" s="27">
        <v>22</v>
      </c>
      <c r="O109" s="27">
        <v>2</v>
      </c>
      <c r="P109" s="27">
        <v>56</v>
      </c>
      <c r="Q109" s="27">
        <v>3</v>
      </c>
      <c r="R109" s="28">
        <v>31.27</v>
      </c>
      <c r="S109" s="27">
        <v>4</v>
      </c>
      <c r="T109" s="27">
        <v>41</v>
      </c>
      <c r="U109" s="27">
        <v>4</v>
      </c>
      <c r="V109" s="31">
        <f t="shared" si="10"/>
        <v>51</v>
      </c>
      <c r="W109" s="32">
        <v>6</v>
      </c>
    </row>
    <row r="110" spans="1:23" ht="15" customHeight="1" x14ac:dyDescent="0.3">
      <c r="A110" s="24">
        <v>7</v>
      </c>
      <c r="B110" s="25" t="s">
        <v>163</v>
      </c>
      <c r="C110" s="26">
        <v>1989</v>
      </c>
      <c r="D110" s="25" t="s">
        <v>28</v>
      </c>
      <c r="E110" s="25" t="s">
        <v>268</v>
      </c>
      <c r="F110" s="28">
        <v>11.4</v>
      </c>
      <c r="G110" s="27">
        <v>1</v>
      </c>
      <c r="H110" s="34">
        <v>10.56</v>
      </c>
      <c r="I110" s="27">
        <v>10</v>
      </c>
      <c r="J110" s="27">
        <v>274</v>
      </c>
      <c r="K110" s="27">
        <v>2</v>
      </c>
      <c r="L110" s="29" t="s">
        <v>164</v>
      </c>
      <c r="M110" s="27">
        <v>6</v>
      </c>
      <c r="N110" s="27">
        <v>21</v>
      </c>
      <c r="O110" s="27">
        <v>3</v>
      </c>
      <c r="P110" s="27">
        <v>54</v>
      </c>
      <c r="Q110" s="27">
        <v>5</v>
      </c>
      <c r="R110" s="28">
        <v>41.64</v>
      </c>
      <c r="S110" s="27">
        <v>13</v>
      </c>
      <c r="T110" s="27">
        <v>22</v>
      </c>
      <c r="U110" s="27">
        <v>20</v>
      </c>
      <c r="V110" s="31">
        <f t="shared" si="10"/>
        <v>60</v>
      </c>
      <c r="W110" s="32">
        <v>7</v>
      </c>
    </row>
    <row r="111" spans="1:23" ht="15" customHeight="1" x14ac:dyDescent="0.3">
      <c r="A111" s="24">
        <v>8</v>
      </c>
      <c r="B111" s="25" t="s">
        <v>175</v>
      </c>
      <c r="C111" s="26">
        <v>1996</v>
      </c>
      <c r="D111" s="25" t="s">
        <v>52</v>
      </c>
      <c r="E111" s="25" t="s">
        <v>278</v>
      </c>
      <c r="F111" s="28">
        <v>12.9</v>
      </c>
      <c r="G111" s="27">
        <v>8</v>
      </c>
      <c r="H111" s="34">
        <v>10.23</v>
      </c>
      <c r="I111" s="27">
        <v>6</v>
      </c>
      <c r="J111" s="27">
        <v>253</v>
      </c>
      <c r="K111" s="27">
        <v>7</v>
      </c>
      <c r="L111" s="29" t="s">
        <v>176</v>
      </c>
      <c r="M111" s="27">
        <v>13</v>
      </c>
      <c r="N111" s="27">
        <v>17</v>
      </c>
      <c r="O111" s="27">
        <v>12</v>
      </c>
      <c r="P111" s="27">
        <v>59</v>
      </c>
      <c r="Q111" s="27">
        <v>2</v>
      </c>
      <c r="R111" s="28">
        <v>33.840000000000003</v>
      </c>
      <c r="S111" s="27">
        <v>6</v>
      </c>
      <c r="T111" s="27">
        <v>39</v>
      </c>
      <c r="U111" s="27">
        <v>6</v>
      </c>
      <c r="V111" s="31">
        <f t="shared" si="10"/>
        <v>60</v>
      </c>
      <c r="W111" s="32">
        <v>8</v>
      </c>
    </row>
    <row r="112" spans="1:23" ht="15" customHeight="1" x14ac:dyDescent="0.3">
      <c r="A112" s="24">
        <v>9</v>
      </c>
      <c r="B112" s="25" t="s">
        <v>192</v>
      </c>
      <c r="C112" s="26">
        <v>1994</v>
      </c>
      <c r="D112" s="25" t="s">
        <v>18</v>
      </c>
      <c r="E112" s="25" t="s">
        <v>274</v>
      </c>
      <c r="F112" s="28">
        <v>12.6</v>
      </c>
      <c r="G112" s="27">
        <v>7</v>
      </c>
      <c r="H112" s="34">
        <v>10.1</v>
      </c>
      <c r="I112" s="27">
        <v>5</v>
      </c>
      <c r="J112" s="27">
        <v>241</v>
      </c>
      <c r="K112" s="27">
        <v>9</v>
      </c>
      <c r="L112" s="29" t="s">
        <v>128</v>
      </c>
      <c r="M112" s="27">
        <v>7</v>
      </c>
      <c r="N112" s="27">
        <v>18</v>
      </c>
      <c r="O112" s="27">
        <v>9</v>
      </c>
      <c r="P112" s="27">
        <v>48</v>
      </c>
      <c r="Q112" s="27">
        <v>12</v>
      </c>
      <c r="R112" s="28">
        <v>37.76</v>
      </c>
      <c r="S112" s="27">
        <v>8</v>
      </c>
      <c r="T112" s="27">
        <v>38</v>
      </c>
      <c r="U112" s="27">
        <v>8</v>
      </c>
      <c r="V112" s="31">
        <f t="shared" si="10"/>
        <v>65</v>
      </c>
      <c r="W112" s="32">
        <v>9</v>
      </c>
    </row>
    <row r="113" spans="1:23" ht="15" customHeight="1" x14ac:dyDescent="0.3">
      <c r="A113" s="24">
        <v>10</v>
      </c>
      <c r="B113" s="25" t="s">
        <v>173</v>
      </c>
      <c r="C113" s="26">
        <v>1986</v>
      </c>
      <c r="D113" s="25" t="s">
        <v>52</v>
      </c>
      <c r="E113" s="25" t="s">
        <v>278</v>
      </c>
      <c r="F113" s="28">
        <v>13.6</v>
      </c>
      <c r="G113" s="27">
        <v>14</v>
      </c>
      <c r="H113" s="34">
        <v>11.12</v>
      </c>
      <c r="I113" s="27">
        <v>13</v>
      </c>
      <c r="J113" s="27">
        <v>240</v>
      </c>
      <c r="K113" s="27">
        <v>10</v>
      </c>
      <c r="L113" s="29" t="s">
        <v>174</v>
      </c>
      <c r="M113" s="27">
        <v>12</v>
      </c>
      <c r="N113" s="27">
        <v>23</v>
      </c>
      <c r="O113" s="27">
        <v>1</v>
      </c>
      <c r="P113" s="27">
        <v>51</v>
      </c>
      <c r="Q113" s="27">
        <v>9</v>
      </c>
      <c r="R113" s="28">
        <v>38.049999999999997</v>
      </c>
      <c r="S113" s="27">
        <v>9</v>
      </c>
      <c r="T113" s="27">
        <v>42</v>
      </c>
      <c r="U113" s="27">
        <v>2</v>
      </c>
      <c r="V113" s="31">
        <f t="shared" si="10"/>
        <v>70</v>
      </c>
      <c r="W113" s="32">
        <v>10</v>
      </c>
    </row>
    <row r="114" spans="1:23" ht="15" customHeight="1" x14ac:dyDescent="0.3">
      <c r="A114" s="24">
        <v>11</v>
      </c>
      <c r="B114" s="25" t="s">
        <v>182</v>
      </c>
      <c r="C114" s="26">
        <v>1994</v>
      </c>
      <c r="D114" s="25" t="s">
        <v>93</v>
      </c>
      <c r="E114" s="25" t="s">
        <v>285</v>
      </c>
      <c r="F114" s="28">
        <v>13.2</v>
      </c>
      <c r="G114" s="27">
        <v>11</v>
      </c>
      <c r="H114" s="34">
        <v>9.56</v>
      </c>
      <c r="I114" s="27">
        <v>3</v>
      </c>
      <c r="J114" s="27">
        <v>240</v>
      </c>
      <c r="K114" s="27">
        <v>10</v>
      </c>
      <c r="L114" s="29" t="s">
        <v>183</v>
      </c>
      <c r="M114" s="27">
        <v>17</v>
      </c>
      <c r="N114" s="27">
        <v>18</v>
      </c>
      <c r="O114" s="27">
        <v>9</v>
      </c>
      <c r="P114" s="27">
        <v>53</v>
      </c>
      <c r="Q114" s="27">
        <v>6</v>
      </c>
      <c r="R114" s="28">
        <v>41.24</v>
      </c>
      <c r="S114" s="27">
        <v>12</v>
      </c>
      <c r="T114" s="27">
        <v>33</v>
      </c>
      <c r="U114" s="27">
        <v>12</v>
      </c>
      <c r="V114" s="31">
        <f t="shared" si="10"/>
        <v>80</v>
      </c>
      <c r="W114" s="32">
        <v>11</v>
      </c>
    </row>
    <row r="115" spans="1:23" ht="15" customHeight="1" x14ac:dyDescent="0.3">
      <c r="A115" s="24">
        <v>12</v>
      </c>
      <c r="B115" s="25" t="s">
        <v>169</v>
      </c>
      <c r="C115" s="26">
        <v>1993</v>
      </c>
      <c r="D115" s="25" t="s">
        <v>25</v>
      </c>
      <c r="E115" s="25" t="s">
        <v>288</v>
      </c>
      <c r="F115" s="28">
        <v>12.5</v>
      </c>
      <c r="G115" s="27">
        <v>6</v>
      </c>
      <c r="H115" s="34">
        <v>10.49</v>
      </c>
      <c r="I115" s="27">
        <v>8</v>
      </c>
      <c r="J115" s="27">
        <v>244</v>
      </c>
      <c r="K115" s="27">
        <v>8</v>
      </c>
      <c r="L115" s="29" t="s">
        <v>170</v>
      </c>
      <c r="M115" s="27">
        <v>10</v>
      </c>
      <c r="N115" s="27">
        <v>17</v>
      </c>
      <c r="O115" s="27">
        <v>12</v>
      </c>
      <c r="P115" s="27">
        <v>42</v>
      </c>
      <c r="Q115" s="27">
        <v>16</v>
      </c>
      <c r="R115" s="28">
        <v>42.2</v>
      </c>
      <c r="S115" s="27">
        <v>14</v>
      </c>
      <c r="T115" s="27">
        <v>39</v>
      </c>
      <c r="U115" s="27">
        <v>6</v>
      </c>
      <c r="V115" s="31">
        <f t="shared" si="10"/>
        <v>80</v>
      </c>
      <c r="W115" s="32">
        <v>12</v>
      </c>
    </row>
    <row r="116" spans="1:23" ht="15" customHeight="1" x14ac:dyDescent="0.3">
      <c r="A116" s="24">
        <v>13</v>
      </c>
      <c r="B116" s="25" t="s">
        <v>161</v>
      </c>
      <c r="C116" s="26">
        <v>1996</v>
      </c>
      <c r="D116" s="25" t="s">
        <v>26</v>
      </c>
      <c r="E116" s="25" t="s">
        <v>281</v>
      </c>
      <c r="F116" s="28">
        <v>13.4</v>
      </c>
      <c r="G116" s="27">
        <v>12</v>
      </c>
      <c r="H116" s="34">
        <v>10.5</v>
      </c>
      <c r="I116" s="27">
        <v>9</v>
      </c>
      <c r="J116" s="27">
        <v>228</v>
      </c>
      <c r="K116" s="27">
        <v>14</v>
      </c>
      <c r="L116" s="29" t="s">
        <v>162</v>
      </c>
      <c r="M116" s="27">
        <v>5</v>
      </c>
      <c r="N116" s="27">
        <v>12</v>
      </c>
      <c r="O116" s="27">
        <v>15</v>
      </c>
      <c r="P116" s="27">
        <v>51</v>
      </c>
      <c r="Q116" s="27">
        <v>9</v>
      </c>
      <c r="R116" s="28">
        <v>40.58</v>
      </c>
      <c r="S116" s="27">
        <v>10</v>
      </c>
      <c r="T116" s="27">
        <v>21</v>
      </c>
      <c r="U116" s="27">
        <v>22</v>
      </c>
      <c r="V116" s="31">
        <f t="shared" si="10"/>
        <v>96</v>
      </c>
      <c r="W116" s="32">
        <v>13</v>
      </c>
    </row>
    <row r="117" spans="1:23" ht="15" customHeight="1" x14ac:dyDescent="0.3">
      <c r="A117" s="24">
        <v>14</v>
      </c>
      <c r="B117" s="25" t="s">
        <v>177</v>
      </c>
      <c r="C117" s="26">
        <v>1993</v>
      </c>
      <c r="D117" s="25" t="s">
        <v>18</v>
      </c>
      <c r="E117" s="25" t="s">
        <v>274</v>
      </c>
      <c r="F117" s="28">
        <v>13.9</v>
      </c>
      <c r="G117" s="27">
        <v>15</v>
      </c>
      <c r="H117" s="34">
        <v>11.03</v>
      </c>
      <c r="I117" s="27">
        <v>11</v>
      </c>
      <c r="J117" s="27">
        <v>214</v>
      </c>
      <c r="K117" s="27">
        <v>24</v>
      </c>
      <c r="L117" s="29" t="s">
        <v>178</v>
      </c>
      <c r="M117" s="27">
        <v>14</v>
      </c>
      <c r="N117" s="27">
        <v>20</v>
      </c>
      <c r="O117" s="27">
        <v>5</v>
      </c>
      <c r="P117" s="27">
        <v>48</v>
      </c>
      <c r="Q117" s="27">
        <v>12</v>
      </c>
      <c r="R117" s="28">
        <v>45.44</v>
      </c>
      <c r="S117" s="27">
        <v>16</v>
      </c>
      <c r="T117" s="27">
        <v>21</v>
      </c>
      <c r="U117" s="27">
        <v>22</v>
      </c>
      <c r="V117" s="31">
        <f t="shared" si="10"/>
        <v>119</v>
      </c>
      <c r="W117" s="32">
        <v>14</v>
      </c>
    </row>
    <row r="118" spans="1:23" ht="15" customHeight="1" x14ac:dyDescent="0.3">
      <c r="A118" s="24">
        <v>15</v>
      </c>
      <c r="B118" s="25" t="s">
        <v>179</v>
      </c>
      <c r="C118" s="26">
        <v>1992</v>
      </c>
      <c r="D118" s="25" t="s">
        <v>26</v>
      </c>
      <c r="E118" s="25" t="s">
        <v>281</v>
      </c>
      <c r="F118" s="28">
        <v>13</v>
      </c>
      <c r="G118" s="27">
        <v>9</v>
      </c>
      <c r="H118" s="34">
        <v>11.42</v>
      </c>
      <c r="I118" s="27">
        <v>16</v>
      </c>
      <c r="J118" s="27">
        <v>234</v>
      </c>
      <c r="K118" s="27">
        <v>13</v>
      </c>
      <c r="L118" s="29" t="s">
        <v>150</v>
      </c>
      <c r="M118" s="27">
        <v>15</v>
      </c>
      <c r="N118" s="27">
        <v>15</v>
      </c>
      <c r="O118" s="27">
        <v>14</v>
      </c>
      <c r="P118" s="27">
        <v>45</v>
      </c>
      <c r="Q118" s="27">
        <v>15</v>
      </c>
      <c r="R118" s="28">
        <v>41.2</v>
      </c>
      <c r="S118" s="27">
        <v>11</v>
      </c>
      <c r="T118" s="27">
        <v>18</v>
      </c>
      <c r="U118" s="27">
        <v>28</v>
      </c>
      <c r="V118" s="31">
        <f t="shared" si="10"/>
        <v>121</v>
      </c>
      <c r="W118" s="32">
        <v>15</v>
      </c>
    </row>
    <row r="119" spans="1:23" ht="15" customHeight="1" x14ac:dyDescent="0.3">
      <c r="A119" s="24">
        <v>16</v>
      </c>
      <c r="B119" s="25" t="s">
        <v>180</v>
      </c>
      <c r="C119" s="26">
        <v>1996</v>
      </c>
      <c r="D119" s="25" t="s">
        <v>55</v>
      </c>
      <c r="E119" s="25" t="s">
        <v>280</v>
      </c>
      <c r="F119" s="28">
        <v>14.2</v>
      </c>
      <c r="G119" s="27">
        <v>23</v>
      </c>
      <c r="H119" s="34">
        <v>11.1</v>
      </c>
      <c r="I119" s="27">
        <v>12</v>
      </c>
      <c r="J119" s="27">
        <v>208</v>
      </c>
      <c r="K119" s="27">
        <v>25</v>
      </c>
      <c r="L119" s="29" t="s">
        <v>181</v>
      </c>
      <c r="M119" s="27">
        <v>16</v>
      </c>
      <c r="N119" s="27">
        <v>12</v>
      </c>
      <c r="O119" s="27">
        <v>15</v>
      </c>
      <c r="P119" s="27">
        <v>48</v>
      </c>
      <c r="Q119" s="27">
        <v>12</v>
      </c>
      <c r="R119" s="28">
        <v>47.64</v>
      </c>
      <c r="S119" s="27">
        <v>17</v>
      </c>
      <c r="T119" s="27">
        <v>34</v>
      </c>
      <c r="U119" s="27">
        <v>11</v>
      </c>
      <c r="V119" s="31">
        <f t="shared" si="10"/>
        <v>131</v>
      </c>
      <c r="W119" s="32">
        <v>16</v>
      </c>
    </row>
    <row r="120" spans="1:23" ht="15" customHeight="1" x14ac:dyDescent="0.3">
      <c r="A120" s="24">
        <v>17</v>
      </c>
      <c r="B120" s="25" t="s">
        <v>249</v>
      </c>
      <c r="C120" s="26">
        <v>1991</v>
      </c>
      <c r="D120" s="25" t="s">
        <v>242</v>
      </c>
      <c r="E120" s="25" t="s">
        <v>243</v>
      </c>
      <c r="F120" s="28">
        <v>14.2</v>
      </c>
      <c r="G120" s="27">
        <v>23</v>
      </c>
      <c r="H120" s="34">
        <v>11.59</v>
      </c>
      <c r="I120" s="27">
        <v>24</v>
      </c>
      <c r="J120" s="27">
        <v>215</v>
      </c>
      <c r="K120" s="27">
        <v>22</v>
      </c>
      <c r="L120" s="29">
        <v>33.36</v>
      </c>
      <c r="M120" s="27">
        <v>19</v>
      </c>
      <c r="N120" s="27">
        <v>12</v>
      </c>
      <c r="O120" s="27">
        <v>15</v>
      </c>
      <c r="P120" s="27">
        <v>42</v>
      </c>
      <c r="Q120" s="27">
        <v>16</v>
      </c>
      <c r="R120" s="28">
        <v>47.7</v>
      </c>
      <c r="S120" s="27">
        <v>18</v>
      </c>
      <c r="T120" s="27">
        <v>24</v>
      </c>
      <c r="U120" s="27">
        <v>16</v>
      </c>
      <c r="V120" s="31">
        <f t="shared" si="10"/>
        <v>153</v>
      </c>
      <c r="W120" s="32">
        <v>17</v>
      </c>
    </row>
    <row r="121" spans="1:23" ht="15" customHeight="1" x14ac:dyDescent="0.3">
      <c r="A121" s="24">
        <v>18</v>
      </c>
      <c r="B121" s="25" t="s">
        <v>247</v>
      </c>
      <c r="C121" s="26">
        <v>1992</v>
      </c>
      <c r="D121" s="25" t="s">
        <v>242</v>
      </c>
      <c r="E121" s="25" t="s">
        <v>243</v>
      </c>
      <c r="F121" s="28">
        <v>13.9</v>
      </c>
      <c r="G121" s="27">
        <v>15</v>
      </c>
      <c r="H121" s="34">
        <v>11.43</v>
      </c>
      <c r="I121" s="27">
        <v>17</v>
      </c>
      <c r="J121" s="27">
        <v>215</v>
      </c>
      <c r="K121" s="27">
        <v>22</v>
      </c>
      <c r="L121" s="29">
        <v>33.1</v>
      </c>
      <c r="M121" s="27">
        <v>23</v>
      </c>
      <c r="N121" s="27">
        <v>12</v>
      </c>
      <c r="O121" s="27">
        <v>15</v>
      </c>
      <c r="P121" s="27">
        <v>40</v>
      </c>
      <c r="Q121" s="27">
        <v>19</v>
      </c>
      <c r="R121" s="28">
        <v>48</v>
      </c>
      <c r="S121" s="27">
        <v>22</v>
      </c>
      <c r="T121" s="27">
        <v>20</v>
      </c>
      <c r="U121" s="27">
        <v>26</v>
      </c>
      <c r="V121" s="31">
        <f t="shared" ref="V121:V131" si="11">U121+S121+Q121+O121+M121+K121+I121+G121</f>
        <v>159</v>
      </c>
      <c r="W121" s="32">
        <v>18</v>
      </c>
    </row>
    <row r="122" spans="1:23" ht="15" customHeight="1" x14ac:dyDescent="0.3">
      <c r="A122" s="24">
        <v>19</v>
      </c>
      <c r="B122" s="25" t="s">
        <v>253</v>
      </c>
      <c r="C122" s="26">
        <v>1989</v>
      </c>
      <c r="D122" s="25" t="s">
        <v>27</v>
      </c>
      <c r="E122" s="25" t="s">
        <v>275</v>
      </c>
      <c r="F122" s="28">
        <v>14</v>
      </c>
      <c r="G122" s="27">
        <v>19</v>
      </c>
      <c r="H122" s="34">
        <v>11.53</v>
      </c>
      <c r="I122" s="27">
        <v>22</v>
      </c>
      <c r="J122" s="27">
        <v>227</v>
      </c>
      <c r="K122" s="27">
        <v>15</v>
      </c>
      <c r="L122" s="29">
        <v>32.700000000000003</v>
      </c>
      <c r="M122" s="27">
        <v>24</v>
      </c>
      <c r="N122" s="27">
        <v>12</v>
      </c>
      <c r="O122" s="27">
        <v>15</v>
      </c>
      <c r="P122" s="27">
        <v>37</v>
      </c>
      <c r="Q122" s="27">
        <v>25</v>
      </c>
      <c r="R122" s="28">
        <v>48.02</v>
      </c>
      <c r="S122" s="27">
        <v>23</v>
      </c>
      <c r="T122" s="27">
        <v>24</v>
      </c>
      <c r="U122" s="27">
        <v>16</v>
      </c>
      <c r="V122" s="31">
        <f t="shared" si="11"/>
        <v>159</v>
      </c>
      <c r="W122" s="32">
        <v>19</v>
      </c>
    </row>
    <row r="123" spans="1:23" ht="15" customHeight="1" x14ac:dyDescent="0.3">
      <c r="A123" s="24">
        <v>20</v>
      </c>
      <c r="B123" s="25" t="s">
        <v>239</v>
      </c>
      <c r="C123" s="26">
        <v>1995</v>
      </c>
      <c r="D123" s="25" t="s">
        <v>27</v>
      </c>
      <c r="E123" s="25" t="s">
        <v>272</v>
      </c>
      <c r="F123" s="28">
        <v>13.9</v>
      </c>
      <c r="G123" s="27">
        <v>15</v>
      </c>
      <c r="H123" s="34">
        <v>12.2</v>
      </c>
      <c r="I123" s="27">
        <v>25</v>
      </c>
      <c r="J123" s="27">
        <v>226</v>
      </c>
      <c r="K123" s="27">
        <v>18</v>
      </c>
      <c r="L123" s="29">
        <v>33.380000000000003</v>
      </c>
      <c r="M123" s="27">
        <v>18</v>
      </c>
      <c r="N123" s="27">
        <v>11</v>
      </c>
      <c r="O123" s="27">
        <v>22</v>
      </c>
      <c r="P123" s="27">
        <v>35</v>
      </c>
      <c r="Q123" s="27">
        <v>26</v>
      </c>
      <c r="R123" s="28">
        <v>50.1</v>
      </c>
      <c r="S123" s="27">
        <v>27</v>
      </c>
      <c r="T123" s="27">
        <v>25</v>
      </c>
      <c r="U123" s="27">
        <v>14</v>
      </c>
      <c r="V123" s="31">
        <f t="shared" si="11"/>
        <v>165</v>
      </c>
      <c r="W123" s="32">
        <v>20</v>
      </c>
    </row>
    <row r="124" spans="1:23" ht="15" customHeight="1" x14ac:dyDescent="0.3">
      <c r="A124" s="24">
        <v>21</v>
      </c>
      <c r="B124" s="25" t="s">
        <v>244</v>
      </c>
      <c r="C124" s="26">
        <v>1993</v>
      </c>
      <c r="D124" s="25" t="s">
        <v>229</v>
      </c>
      <c r="E124" s="25" t="s">
        <v>290</v>
      </c>
      <c r="F124" s="28">
        <v>13.9</v>
      </c>
      <c r="G124" s="27">
        <v>15</v>
      </c>
      <c r="H124" s="34">
        <v>13.1</v>
      </c>
      <c r="I124" s="27">
        <v>26</v>
      </c>
      <c r="J124" s="27">
        <v>198</v>
      </c>
      <c r="K124" s="27">
        <v>26</v>
      </c>
      <c r="L124" s="29">
        <v>33.299999999999997</v>
      </c>
      <c r="M124" s="27">
        <v>20</v>
      </c>
      <c r="N124" s="27">
        <v>10</v>
      </c>
      <c r="O124" s="27">
        <v>25</v>
      </c>
      <c r="P124" s="27">
        <v>42</v>
      </c>
      <c r="Q124" s="27">
        <v>16</v>
      </c>
      <c r="R124" s="28">
        <v>49.75</v>
      </c>
      <c r="S124" s="27">
        <v>25</v>
      </c>
      <c r="T124" s="27">
        <v>30</v>
      </c>
      <c r="U124" s="27">
        <v>13</v>
      </c>
      <c r="V124" s="31">
        <f t="shared" si="11"/>
        <v>166</v>
      </c>
      <c r="W124" s="32">
        <v>21</v>
      </c>
    </row>
    <row r="125" spans="1:23" ht="15" customHeight="1" x14ac:dyDescent="0.3">
      <c r="A125" s="24">
        <v>22</v>
      </c>
      <c r="B125" s="25" t="s">
        <v>251</v>
      </c>
      <c r="C125" s="26">
        <v>1990</v>
      </c>
      <c r="D125" s="25" t="s">
        <v>229</v>
      </c>
      <c r="E125" s="25" t="s">
        <v>230</v>
      </c>
      <c r="F125" s="28">
        <v>14.3</v>
      </c>
      <c r="G125" s="27">
        <v>25</v>
      </c>
      <c r="H125" s="34">
        <v>11.43</v>
      </c>
      <c r="I125" s="27">
        <v>17</v>
      </c>
      <c r="J125" s="27">
        <v>227</v>
      </c>
      <c r="K125" s="27">
        <v>15</v>
      </c>
      <c r="L125" s="29">
        <v>33.200000000000003</v>
      </c>
      <c r="M125" s="27">
        <v>21</v>
      </c>
      <c r="N125" s="27">
        <v>11</v>
      </c>
      <c r="O125" s="27">
        <v>22</v>
      </c>
      <c r="P125" s="27">
        <v>30</v>
      </c>
      <c r="Q125" s="27">
        <v>28</v>
      </c>
      <c r="R125" s="28">
        <v>47.74</v>
      </c>
      <c r="S125" s="27">
        <v>19</v>
      </c>
      <c r="T125" s="27">
        <v>22</v>
      </c>
      <c r="U125" s="27">
        <v>20</v>
      </c>
      <c r="V125" s="31">
        <f t="shared" si="11"/>
        <v>167</v>
      </c>
      <c r="W125" s="32">
        <v>22</v>
      </c>
    </row>
    <row r="126" spans="1:23" ht="15" customHeight="1" x14ac:dyDescent="0.3">
      <c r="A126" s="24">
        <v>23</v>
      </c>
      <c r="B126" s="25" t="s">
        <v>238</v>
      </c>
      <c r="C126" s="26">
        <v>1995</v>
      </c>
      <c r="D126" s="25" t="s">
        <v>27</v>
      </c>
      <c r="E126" s="25" t="s">
        <v>289</v>
      </c>
      <c r="F126" s="28">
        <v>14.1</v>
      </c>
      <c r="G126" s="27">
        <v>22</v>
      </c>
      <c r="H126" s="34">
        <v>11.5</v>
      </c>
      <c r="I126" s="27">
        <v>20</v>
      </c>
      <c r="J126" s="27">
        <v>220</v>
      </c>
      <c r="K126" s="27">
        <v>21</v>
      </c>
      <c r="L126" s="29">
        <v>31.5</v>
      </c>
      <c r="M126" s="27">
        <v>26</v>
      </c>
      <c r="N126" s="27">
        <v>12</v>
      </c>
      <c r="O126" s="27">
        <v>15</v>
      </c>
      <c r="P126" s="27">
        <v>39</v>
      </c>
      <c r="Q126" s="27">
        <v>23</v>
      </c>
      <c r="R126" s="28">
        <v>47.92</v>
      </c>
      <c r="S126" s="27">
        <v>21</v>
      </c>
      <c r="T126" s="27">
        <v>23</v>
      </c>
      <c r="U126" s="27">
        <v>19</v>
      </c>
      <c r="V126" s="31">
        <f t="shared" si="11"/>
        <v>167</v>
      </c>
      <c r="W126" s="32">
        <v>23</v>
      </c>
    </row>
    <row r="127" spans="1:23" ht="15" customHeight="1" x14ac:dyDescent="0.3">
      <c r="A127" s="24">
        <v>25</v>
      </c>
      <c r="B127" s="25" t="s">
        <v>248</v>
      </c>
      <c r="C127" s="26">
        <v>1991</v>
      </c>
      <c r="D127" s="25" t="s">
        <v>27</v>
      </c>
      <c r="E127" s="25" t="s">
        <v>266</v>
      </c>
      <c r="F127" s="28">
        <v>14.3</v>
      </c>
      <c r="G127" s="27">
        <v>25</v>
      </c>
      <c r="H127" s="34">
        <v>11.5</v>
      </c>
      <c r="I127" s="27">
        <v>20</v>
      </c>
      <c r="J127" s="27">
        <v>225</v>
      </c>
      <c r="K127" s="27">
        <v>19</v>
      </c>
      <c r="L127" s="29">
        <v>30.5</v>
      </c>
      <c r="M127" s="27">
        <v>27</v>
      </c>
      <c r="N127" s="27">
        <v>12</v>
      </c>
      <c r="O127" s="27">
        <v>15</v>
      </c>
      <c r="P127" s="27">
        <v>40</v>
      </c>
      <c r="Q127" s="27">
        <v>19</v>
      </c>
      <c r="R127" s="28">
        <v>53</v>
      </c>
      <c r="S127" s="27">
        <v>28</v>
      </c>
      <c r="T127" s="27">
        <v>24</v>
      </c>
      <c r="U127" s="27">
        <v>16</v>
      </c>
      <c r="V127" s="31">
        <f t="shared" si="11"/>
        <v>169</v>
      </c>
      <c r="W127" s="32">
        <v>25</v>
      </c>
    </row>
    <row r="128" spans="1:23" ht="15" customHeight="1" x14ac:dyDescent="0.3">
      <c r="A128" s="24">
        <v>24</v>
      </c>
      <c r="B128" s="25" t="s">
        <v>167</v>
      </c>
      <c r="C128" s="26">
        <v>1968</v>
      </c>
      <c r="D128" s="25" t="s">
        <v>24</v>
      </c>
      <c r="E128" s="25" t="s">
        <v>273</v>
      </c>
      <c r="F128" s="34" t="s">
        <v>189</v>
      </c>
      <c r="G128" s="27">
        <v>28</v>
      </c>
      <c r="H128" s="34" t="s">
        <v>189</v>
      </c>
      <c r="I128" s="27">
        <v>28</v>
      </c>
      <c r="J128" s="27">
        <v>107</v>
      </c>
      <c r="K128" s="27">
        <v>28</v>
      </c>
      <c r="L128" s="29" t="s">
        <v>168</v>
      </c>
      <c r="M128" s="27">
        <v>9</v>
      </c>
      <c r="N128" s="27">
        <v>1</v>
      </c>
      <c r="O128" s="27">
        <v>28</v>
      </c>
      <c r="P128" s="27">
        <v>40</v>
      </c>
      <c r="Q128" s="27">
        <v>19</v>
      </c>
      <c r="R128" s="28">
        <v>43.42</v>
      </c>
      <c r="S128" s="27">
        <v>15</v>
      </c>
      <c r="T128" s="27">
        <v>25</v>
      </c>
      <c r="U128" s="27">
        <v>14</v>
      </c>
      <c r="V128" s="31">
        <f t="shared" si="11"/>
        <v>169</v>
      </c>
      <c r="W128" s="32">
        <v>24</v>
      </c>
    </row>
    <row r="129" spans="1:23" ht="15" customHeight="1" x14ac:dyDescent="0.3">
      <c r="A129" s="24">
        <v>26</v>
      </c>
      <c r="B129" s="25" t="s">
        <v>254</v>
      </c>
      <c r="C129" s="26">
        <v>1988</v>
      </c>
      <c r="D129" s="25" t="s">
        <v>27</v>
      </c>
      <c r="E129" s="25" t="s">
        <v>265</v>
      </c>
      <c r="F129" s="28">
        <v>14</v>
      </c>
      <c r="G129" s="27">
        <v>19</v>
      </c>
      <c r="H129" s="34">
        <v>11.56</v>
      </c>
      <c r="I129" s="27">
        <v>23</v>
      </c>
      <c r="J129" s="27">
        <v>225</v>
      </c>
      <c r="K129" s="27">
        <v>19</v>
      </c>
      <c r="L129" s="29">
        <v>33.15</v>
      </c>
      <c r="M129" s="27">
        <v>22</v>
      </c>
      <c r="N129" s="27">
        <v>11</v>
      </c>
      <c r="O129" s="27">
        <v>22</v>
      </c>
      <c r="P129" s="27">
        <v>39</v>
      </c>
      <c r="Q129" s="27">
        <v>23</v>
      </c>
      <c r="R129" s="28">
        <v>49.03</v>
      </c>
      <c r="S129" s="27">
        <v>24</v>
      </c>
      <c r="T129" s="27">
        <v>21</v>
      </c>
      <c r="U129" s="27">
        <v>22</v>
      </c>
      <c r="V129" s="31">
        <f t="shared" si="11"/>
        <v>174</v>
      </c>
      <c r="W129" s="32">
        <v>26</v>
      </c>
    </row>
    <row r="130" spans="1:23" ht="15" customHeight="1" x14ac:dyDescent="0.3">
      <c r="A130" s="24">
        <v>27</v>
      </c>
      <c r="B130" s="25" t="s">
        <v>255</v>
      </c>
      <c r="C130" s="26">
        <v>1967</v>
      </c>
      <c r="D130" s="25" t="s">
        <v>242</v>
      </c>
      <c r="E130" s="25" t="s">
        <v>243</v>
      </c>
      <c r="F130" s="28">
        <v>14</v>
      </c>
      <c r="G130" s="27">
        <v>19</v>
      </c>
      <c r="H130" s="34">
        <v>11.45</v>
      </c>
      <c r="I130" s="27">
        <v>19</v>
      </c>
      <c r="J130" s="27">
        <v>227</v>
      </c>
      <c r="K130" s="27">
        <v>15</v>
      </c>
      <c r="L130" s="29">
        <v>32.5</v>
      </c>
      <c r="M130" s="27">
        <v>25</v>
      </c>
      <c r="N130" s="27">
        <v>10</v>
      </c>
      <c r="O130" s="27">
        <v>25</v>
      </c>
      <c r="P130" s="27">
        <v>32</v>
      </c>
      <c r="Q130" s="27">
        <v>27</v>
      </c>
      <c r="R130" s="28">
        <v>47.76</v>
      </c>
      <c r="S130" s="27">
        <v>20</v>
      </c>
      <c r="T130" s="27">
        <v>20</v>
      </c>
      <c r="U130" s="27">
        <v>26</v>
      </c>
      <c r="V130" s="31">
        <f t="shared" si="11"/>
        <v>176</v>
      </c>
      <c r="W130" s="32">
        <v>27</v>
      </c>
    </row>
    <row r="131" spans="1:23" ht="15" customHeight="1" x14ac:dyDescent="0.3">
      <c r="A131" s="24">
        <v>28</v>
      </c>
      <c r="B131" s="25" t="s">
        <v>256</v>
      </c>
      <c r="C131" s="26">
        <v>1966</v>
      </c>
      <c r="D131" s="25" t="s">
        <v>242</v>
      </c>
      <c r="E131" s="25" t="s">
        <v>243</v>
      </c>
      <c r="F131" s="28">
        <v>15.6</v>
      </c>
      <c r="G131" s="27">
        <v>27</v>
      </c>
      <c r="H131" s="34">
        <v>13.2</v>
      </c>
      <c r="I131" s="27">
        <v>27</v>
      </c>
      <c r="J131" s="27">
        <v>195</v>
      </c>
      <c r="K131" s="27">
        <v>27</v>
      </c>
      <c r="L131" s="29">
        <v>30.4</v>
      </c>
      <c r="M131" s="27">
        <v>28</v>
      </c>
      <c r="N131" s="27">
        <v>10</v>
      </c>
      <c r="O131" s="27">
        <v>25</v>
      </c>
      <c r="P131" s="27">
        <v>40</v>
      </c>
      <c r="Q131" s="27">
        <v>19</v>
      </c>
      <c r="R131" s="28">
        <v>50.01</v>
      </c>
      <c r="S131" s="27">
        <v>26</v>
      </c>
      <c r="T131" s="27">
        <v>21</v>
      </c>
      <c r="U131" s="27">
        <v>22</v>
      </c>
      <c r="V131" s="31">
        <f t="shared" si="11"/>
        <v>201</v>
      </c>
      <c r="W131" s="32">
        <v>28</v>
      </c>
    </row>
    <row r="132" spans="1:23" x14ac:dyDescent="0.3">
      <c r="A132" s="2"/>
      <c r="B132" s="46" t="s">
        <v>10</v>
      </c>
      <c r="C132" s="46"/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23" x14ac:dyDescent="0.3">
      <c r="A133" s="2"/>
      <c r="B133" s="2"/>
      <c r="C133" s="10"/>
      <c r="D133" s="18"/>
      <c r="E133" s="18"/>
      <c r="F133" s="22"/>
      <c r="G133" s="2"/>
      <c r="H133" s="35"/>
      <c r="I133" s="2"/>
      <c r="J133" s="2"/>
      <c r="K133" s="2"/>
      <c r="L133" s="22"/>
    </row>
    <row r="134" spans="1:23" x14ac:dyDescent="0.3">
      <c r="A134" s="2"/>
      <c r="B134" s="46" t="s">
        <v>11</v>
      </c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</sheetData>
  <sortState ref="A121:V131">
    <sortCondition ref="V121:V131"/>
  </sortState>
  <mergeCells count="21">
    <mergeCell ref="B132:L132"/>
    <mergeCell ref="B134:L134"/>
    <mergeCell ref="A1:V1"/>
    <mergeCell ref="A2:V2"/>
    <mergeCell ref="A3:V3"/>
    <mergeCell ref="U4:V4"/>
    <mergeCell ref="A4:B4"/>
    <mergeCell ref="T5:U5"/>
    <mergeCell ref="F5:G5"/>
    <mergeCell ref="H5:I5"/>
    <mergeCell ref="J5:K5"/>
    <mergeCell ref="L5:M5"/>
    <mergeCell ref="N5:O5"/>
    <mergeCell ref="P5:Q5"/>
    <mergeCell ref="R5:S5"/>
    <mergeCell ref="A103:W103"/>
    <mergeCell ref="A7:W7"/>
    <mergeCell ref="A21:W21"/>
    <mergeCell ref="A34:W34"/>
    <mergeCell ref="A50:W50"/>
    <mergeCell ref="A73:W73"/>
  </mergeCells>
  <pageMargins left="0.31496062992125984" right="0.11811023622047245" top="0.15748031496062992" bottom="0.15748031496062992" header="0" footer="0"/>
  <pageSetup paperSize="9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командный</vt:lpstr>
      <vt:lpstr>личное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Ася</cp:lastModifiedBy>
  <cp:lastPrinted>2014-09-30T19:38:24Z</cp:lastPrinted>
  <dcterms:created xsi:type="dcterms:W3CDTF">2014-09-10T10:25:55Z</dcterms:created>
  <dcterms:modified xsi:type="dcterms:W3CDTF">2014-10-07T05:49:31Z</dcterms:modified>
</cp:coreProperties>
</file>